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codeName="DieseArbeitsmappe" defaultThemeVersion="166925"/>
  <mc:AlternateContent xmlns:mc="http://schemas.openxmlformats.org/markup-compatibility/2006">
    <mc:Choice Requires="x15">
      <x15ac:absPath xmlns:x15ac="http://schemas.microsoft.com/office/spreadsheetml/2010/11/ac" url="C:\Users\lars-\Google-Drive\2020_Ausstellung\"/>
    </mc:Choice>
  </mc:AlternateContent>
  <xr:revisionPtr revIDLastSave="0" documentId="13_ncr:1_{CC9BD2A3-1A1E-4343-A67E-3297EA03CFE9}" xr6:coauthVersionLast="45" xr6:coauthVersionMax="45" xr10:uidLastSave="{00000000-0000-0000-0000-000000000000}"/>
  <bookViews>
    <workbookView xWindow="-108" yWindow="-108" windowWidth="23256" windowHeight="12576" tabRatio="500" firstSheet="1" activeTab="1" xr2:uid="{00000000-000D-0000-FFFF-FFFF00000000}"/>
  </bookViews>
  <sheets>
    <sheet name="Tabelle1" sheetId="3" state="hidden" r:id="rId1"/>
    <sheet name="Ersatztierliste" sheetId="1" r:id="rId2"/>
    <sheet name="Kollektionen" sheetId="2" r:id="rId3"/>
  </sheets>
  <definedNames>
    <definedName name="_xlnm.Print_Area" localSheetId="1">Ersatztierliste!$A$16:$L$55</definedName>
    <definedName name="_xlnm.Print_Area" localSheetId="2">Kollektionen!$A$16:$M$111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CalcA1"/>
    </ext>
  </extLst>
</workbook>
</file>

<file path=xl/calcChain.xml><?xml version="1.0" encoding="utf-8"?>
<calcChain xmlns="http://schemas.openxmlformats.org/spreadsheetml/2006/main">
  <c r="F64" i="2" l="1"/>
  <c r="F66" i="2"/>
  <c r="F68" i="2"/>
  <c r="F70" i="2"/>
  <c r="F72" i="2"/>
  <c r="F74" i="2"/>
  <c r="F76" i="2"/>
  <c r="F78" i="2"/>
  <c r="F24" i="2"/>
  <c r="B33" i="1"/>
  <c r="F47" i="1"/>
  <c r="F45" i="1"/>
  <c r="F33" i="1"/>
  <c r="F35" i="1"/>
  <c r="B39" i="1"/>
  <c r="B35" i="1"/>
  <c r="F50" i="3"/>
  <c r="F49" i="3"/>
  <c r="F48" i="3"/>
  <c r="F47" i="3"/>
  <c r="F46" i="3"/>
  <c r="F45" i="3"/>
  <c r="F44" i="3"/>
  <c r="F43" i="3"/>
  <c r="F42" i="3"/>
  <c r="F41" i="3"/>
  <c r="F40" i="3"/>
  <c r="F39" i="3"/>
  <c r="F38" i="3"/>
  <c r="F37" i="3"/>
  <c r="F2" i="3"/>
  <c r="F3" i="3"/>
  <c r="F4" i="3"/>
  <c r="F5" i="3"/>
  <c r="F6" i="3"/>
  <c r="F16" i="3"/>
  <c r="F7" i="3"/>
  <c r="F8" i="3"/>
  <c r="F9" i="3"/>
  <c r="F10" i="3"/>
  <c r="F11" i="3"/>
  <c r="F12" i="3"/>
  <c r="F13" i="3"/>
  <c r="F14" i="3"/>
  <c r="F15" i="3"/>
  <c r="F20" i="3"/>
  <c r="F21" i="3"/>
  <c r="F22" i="3"/>
  <c r="F23" i="3"/>
  <c r="F24" i="3"/>
  <c r="F17" i="3"/>
  <c r="F25" i="3"/>
  <c r="F26" i="3"/>
  <c r="F27" i="3"/>
  <c r="F28" i="3"/>
  <c r="F29" i="3"/>
  <c r="F18" i="3"/>
  <c r="F30" i="3"/>
  <c r="F31" i="3"/>
  <c r="F32" i="3"/>
  <c r="F33" i="3"/>
  <c r="F19" i="3"/>
  <c r="F34" i="3"/>
  <c r="F35" i="3"/>
  <c r="F36" i="3"/>
  <c r="E50" i="3"/>
  <c r="E49" i="3"/>
  <c r="E48" i="3"/>
  <c r="E47" i="3"/>
  <c r="E46" i="3"/>
  <c r="E45" i="3"/>
  <c r="E44" i="3"/>
  <c r="E43" i="3"/>
  <c r="E42" i="3"/>
  <c r="E41" i="3"/>
  <c r="E40" i="3"/>
  <c r="E39" i="3"/>
  <c r="E38" i="3"/>
  <c r="E37" i="3"/>
  <c r="E2" i="3"/>
  <c r="E3" i="3"/>
  <c r="E4" i="3"/>
  <c r="E5" i="3"/>
  <c r="E6" i="3"/>
  <c r="E16" i="3"/>
  <c r="E7" i="3"/>
  <c r="E8" i="3"/>
  <c r="E9" i="3"/>
  <c r="E10" i="3"/>
  <c r="E11" i="3"/>
  <c r="E12" i="3"/>
  <c r="E13" i="3"/>
  <c r="E14" i="3"/>
  <c r="E15" i="3"/>
  <c r="E20" i="3"/>
  <c r="E21" i="3"/>
  <c r="E22" i="3"/>
  <c r="E23" i="3"/>
  <c r="E24" i="3"/>
  <c r="E17" i="3"/>
  <c r="E25" i="3"/>
  <c r="E26" i="3"/>
  <c r="E27" i="3"/>
  <c r="E28" i="3"/>
  <c r="E29" i="3"/>
  <c r="E18" i="3"/>
  <c r="E30" i="3"/>
  <c r="E31" i="3"/>
  <c r="E32" i="3"/>
  <c r="E33" i="3"/>
  <c r="E19" i="3"/>
  <c r="E34" i="3"/>
  <c r="E35" i="3"/>
  <c r="F24" i="1" s="1"/>
  <c r="E36" i="3"/>
  <c r="K108" i="2" l="1"/>
  <c r="F108" i="2"/>
  <c r="K107" i="2"/>
  <c r="K106" i="2"/>
  <c r="F106" i="2"/>
  <c r="K105" i="2"/>
  <c r="K104" i="2"/>
  <c r="F104" i="2"/>
  <c r="K103" i="2"/>
  <c r="K102" i="2"/>
  <c r="F102" i="2"/>
  <c r="K101" i="2"/>
  <c r="K100" i="2"/>
  <c r="F100" i="2"/>
  <c r="K99" i="2"/>
  <c r="K98" i="2"/>
  <c r="F98" i="2"/>
  <c r="K97" i="2"/>
  <c r="K96" i="2"/>
  <c r="F96" i="2"/>
  <c r="K95" i="2"/>
  <c r="K94" i="2"/>
  <c r="F94" i="2"/>
  <c r="K93" i="2"/>
  <c r="K92" i="2"/>
  <c r="F92" i="2"/>
  <c r="K91" i="2"/>
  <c r="K90" i="2"/>
  <c r="F90" i="2"/>
  <c r="K89" i="2"/>
  <c r="K88" i="2"/>
  <c r="F88" i="2"/>
  <c r="K87" i="2"/>
  <c r="K86" i="2"/>
  <c r="F86" i="2"/>
  <c r="K85" i="2"/>
  <c r="K84" i="2"/>
  <c r="F84" i="2"/>
  <c r="K83" i="2"/>
  <c r="K82" i="2"/>
  <c r="F82" i="2"/>
  <c r="K81" i="2"/>
  <c r="K80" i="2"/>
  <c r="F80" i="2"/>
  <c r="K79" i="2"/>
  <c r="K78" i="2"/>
  <c r="K77" i="2"/>
  <c r="K76" i="2"/>
  <c r="K75" i="2"/>
  <c r="K74" i="2"/>
  <c r="K73" i="2"/>
  <c r="K72" i="2"/>
  <c r="K71" i="2"/>
  <c r="K70" i="2"/>
  <c r="K69" i="2"/>
  <c r="K68" i="2"/>
  <c r="K67" i="2"/>
  <c r="K66" i="2"/>
  <c r="K65" i="2"/>
  <c r="K64" i="2"/>
  <c r="K63" i="2"/>
  <c r="K55" i="2"/>
  <c r="F55" i="2"/>
  <c r="B55" i="2"/>
  <c r="K54" i="2"/>
  <c r="K53" i="2"/>
  <c r="F53" i="2"/>
  <c r="B53" i="2"/>
  <c r="K52" i="2"/>
  <c r="K51" i="2"/>
  <c r="F51" i="2"/>
  <c r="B51" i="2"/>
  <c r="K50" i="2"/>
  <c r="K49" i="2"/>
  <c r="F49" i="2"/>
  <c r="B49" i="2"/>
  <c r="K48" i="2"/>
  <c r="K47" i="2"/>
  <c r="F47" i="2"/>
  <c r="B47" i="2"/>
  <c r="K46" i="2"/>
  <c r="K45" i="2"/>
  <c r="F45" i="2"/>
  <c r="B45" i="2"/>
  <c r="K44" i="2"/>
  <c r="K43" i="2"/>
  <c r="F43" i="2"/>
  <c r="B43" i="2"/>
  <c r="K42" i="2"/>
  <c r="K41" i="2"/>
  <c r="B41" i="2"/>
  <c r="K40" i="2"/>
  <c r="K39" i="2"/>
  <c r="F39" i="2"/>
  <c r="B39" i="2"/>
  <c r="K38" i="2"/>
  <c r="K37" i="2"/>
  <c r="B37" i="2"/>
  <c r="K36" i="2"/>
  <c r="K35" i="2"/>
  <c r="F35" i="2"/>
  <c r="B35" i="2"/>
  <c r="K34" i="2"/>
  <c r="K33" i="2"/>
  <c r="K32" i="2"/>
  <c r="K55" i="1" l="1"/>
  <c r="F55" i="1"/>
  <c r="B55" i="1"/>
  <c r="K53" i="1"/>
  <c r="F53" i="1"/>
  <c r="B53" i="1"/>
  <c r="K51" i="1"/>
  <c r="F51" i="1"/>
  <c r="B51" i="1"/>
  <c r="K49" i="1"/>
  <c r="F49" i="1"/>
  <c r="B49" i="1"/>
  <c r="K47" i="1"/>
  <c r="B47" i="1"/>
  <c r="K45" i="1"/>
  <c r="B45" i="1"/>
  <c r="K43" i="1"/>
  <c r="F43" i="1"/>
  <c r="B43" i="1"/>
  <c r="K41" i="1"/>
  <c r="F41" i="1"/>
  <c r="B41" i="1"/>
  <c r="K39" i="1"/>
  <c r="F39" i="1"/>
  <c r="K37" i="1"/>
  <c r="F37" i="1"/>
  <c r="B37" i="1"/>
  <c r="K35" i="1"/>
  <c r="K54" i="1" l="1"/>
  <c r="K52" i="1"/>
  <c r="K50" i="1"/>
  <c r="K48" i="1"/>
  <c r="K46" i="1"/>
  <c r="K44" i="1"/>
  <c r="K42" i="1"/>
  <c r="K40" i="1"/>
  <c r="K38" i="1"/>
  <c r="K36" i="1"/>
  <c r="K34" i="1"/>
  <c r="K33" i="1"/>
  <c r="K32" i="1"/>
</calcChain>
</file>

<file path=xl/sharedStrings.xml><?xml version="1.0" encoding="utf-8"?>
<sst xmlns="http://schemas.openxmlformats.org/spreadsheetml/2006/main" count="252" uniqueCount="153">
  <si>
    <t>Ersatztierliste</t>
  </si>
  <si>
    <t>Aussteller (Name, Vorname):</t>
  </si>
  <si>
    <t>Nr.</t>
  </si>
  <si>
    <t>gemeldetes Tier</t>
  </si>
  <si>
    <t>Ersatz-Tier</t>
  </si>
  <si>
    <t>Name</t>
  </si>
  <si>
    <t>Rasse</t>
  </si>
  <si>
    <t>Farbe</t>
  </si>
  <si>
    <t>Alter</t>
  </si>
  <si>
    <t>Geschlecht</t>
  </si>
  <si>
    <t>Rosette</t>
  </si>
  <si>
    <t>Glatthaar</t>
  </si>
  <si>
    <t>engl. Crested</t>
  </si>
  <si>
    <t>amer. Crested</t>
  </si>
  <si>
    <t>Rex</t>
  </si>
  <si>
    <t>US-Teddy</t>
  </si>
  <si>
    <t>CH-Teddy</t>
  </si>
  <si>
    <t>Sheltie</t>
  </si>
  <si>
    <t>Coronet</t>
  </si>
  <si>
    <t>Peruaner</t>
  </si>
  <si>
    <t>Texel</t>
  </si>
  <si>
    <t>Merino</t>
  </si>
  <si>
    <t>Alpaka</t>
  </si>
  <si>
    <t>Lunkarya</t>
  </si>
  <si>
    <t>Aussteller (Zuchtname):</t>
  </si>
  <si>
    <t>K</t>
  </si>
  <si>
    <t>M</t>
  </si>
  <si>
    <t>W</t>
  </si>
  <si>
    <t>von den Röbsdorfer Bergen</t>
  </si>
  <si>
    <t>schwarz</t>
  </si>
  <si>
    <t>Blackberry</t>
  </si>
  <si>
    <t>Raffaello</t>
  </si>
  <si>
    <t>buff-weiß d.A.</t>
  </si>
  <si>
    <t>Willi</t>
  </si>
  <si>
    <t>weiß d.A.</t>
  </si>
  <si>
    <t>kein</t>
  </si>
  <si>
    <t>"von den Röbsdorfer Bergen"</t>
  </si>
  <si>
    <t>Sunrise</t>
  </si>
  <si>
    <t>beige-buff-solidargente-buff-weiß</t>
  </si>
  <si>
    <t>Rosalina</t>
  </si>
  <si>
    <t>Marabu</t>
  </si>
  <si>
    <t>schokolade-buff-weiß</t>
  </si>
  <si>
    <t>Lukas</t>
  </si>
  <si>
    <t>brindle schokolade-weiß</t>
  </si>
  <si>
    <t>Flip</t>
  </si>
  <si>
    <t>Maulende Myrte</t>
  </si>
  <si>
    <t>Veränderungen Kollektion(en)</t>
  </si>
  <si>
    <t>K1</t>
  </si>
  <si>
    <t>K2</t>
  </si>
  <si>
    <t>Kollektion</t>
  </si>
  <si>
    <t>K3</t>
  </si>
  <si>
    <t>K4</t>
  </si>
  <si>
    <t>K5</t>
  </si>
  <si>
    <t>K6</t>
  </si>
  <si>
    <t>K7</t>
  </si>
  <si>
    <t>K8</t>
  </si>
  <si>
    <t>Alisch</t>
  </si>
  <si>
    <t>Karen</t>
  </si>
  <si>
    <t>Rettungsrexe</t>
  </si>
  <si>
    <t>Appeldorn</t>
  </si>
  <si>
    <t>Annika Lucie</t>
  </si>
  <si>
    <t>RMZ aus dem Marschenland</t>
  </si>
  <si>
    <t>Aschenbrenner</t>
  </si>
  <si>
    <t>Martina</t>
  </si>
  <si>
    <t>Büchener Fellnasen</t>
  </si>
  <si>
    <t>Berg/Schadt</t>
  </si>
  <si>
    <t>Kombinat</t>
  </si>
  <si>
    <t>Brücker</t>
  </si>
  <si>
    <t>Susanne</t>
  </si>
  <si>
    <t>von der Hägener Mühle ehem. Tenderings See</t>
  </si>
  <si>
    <t>Buchmann</t>
  </si>
  <si>
    <t>Gudrun</t>
  </si>
  <si>
    <t>Bordesholmer Turboschweinchen</t>
  </si>
  <si>
    <t>Claudia</t>
  </si>
  <si>
    <t>Schacht</t>
  </si>
  <si>
    <t>Meimersdorfer Wonne-Schweinchen</t>
  </si>
  <si>
    <t>Culemann</t>
  </si>
  <si>
    <t>Kerstin</t>
  </si>
  <si>
    <t>Elbmeeris a.d. Brackkuhle</t>
  </si>
  <si>
    <t>Erdel</t>
  </si>
  <si>
    <t>Reuschenberger Schnuten/Brombeerwald</t>
  </si>
  <si>
    <t>Ewaldt</t>
  </si>
  <si>
    <t>Femke Marie</t>
  </si>
  <si>
    <t>Fey</t>
  </si>
  <si>
    <t>Meike</t>
  </si>
  <si>
    <t>Flügge</t>
  </si>
  <si>
    <t>Pia</t>
  </si>
  <si>
    <t>vom Flügge-Hof</t>
  </si>
  <si>
    <t>Gogrefe</t>
  </si>
  <si>
    <t>Anja</t>
  </si>
  <si>
    <t>Seekamper Schäfchen</t>
  </si>
  <si>
    <t>Hartmann</t>
  </si>
  <si>
    <t>Marcel</t>
  </si>
  <si>
    <t>aus der Kieler Schickeria</t>
  </si>
  <si>
    <t>Henkel</t>
  </si>
  <si>
    <t>von den Kristallschweinchen</t>
  </si>
  <si>
    <t>Homann</t>
  </si>
  <si>
    <t>Daniela</t>
  </si>
  <si>
    <t>Dannys-Heidemeerschweinchen</t>
  </si>
  <si>
    <t>Horn</t>
  </si>
  <si>
    <t>Kellinghusener Cremeschnitten</t>
  </si>
  <si>
    <t>Jedtberg</t>
  </si>
  <si>
    <t>Tanja</t>
  </si>
  <si>
    <t>Garbeker Schweinchen</t>
  </si>
  <si>
    <t>Käkenmeister</t>
  </si>
  <si>
    <t>Celina</t>
  </si>
  <si>
    <t>RMZ vom Isselbruch</t>
  </si>
  <si>
    <t>Kessel</t>
  </si>
  <si>
    <t>Carmen</t>
  </si>
  <si>
    <t>Glücksschweinchen aus Oberbüssau</t>
  </si>
  <si>
    <t>Korinth</t>
  </si>
  <si>
    <t>RMZ von den Nordschweinchen</t>
  </si>
  <si>
    <t>Kull</t>
  </si>
  <si>
    <t>Astrid</t>
  </si>
  <si>
    <t>Vierländer Wonneproppen</t>
  </si>
  <si>
    <t>Katharina</t>
  </si>
  <si>
    <t>vom Erdbeerfeld</t>
  </si>
  <si>
    <t>Mareike</t>
  </si>
  <si>
    <t>Reimers</t>
  </si>
  <si>
    <t>Barefoot Born Swallows</t>
  </si>
  <si>
    <t>Marquardt</t>
  </si>
  <si>
    <t>Maike</t>
  </si>
  <si>
    <t>Olschewski</t>
  </si>
  <si>
    <t>Meerschweinchenzucht vom Lapautal</t>
  </si>
  <si>
    <t>Pelz</t>
  </si>
  <si>
    <t>Tina</t>
  </si>
  <si>
    <t>Tinas-Meeries</t>
  </si>
  <si>
    <t>Scherhans Rathje</t>
  </si>
  <si>
    <t>Sonja</t>
  </si>
  <si>
    <t>Schirmer</t>
  </si>
  <si>
    <t>Kathrin</t>
  </si>
  <si>
    <t>Die Heidequieker</t>
  </si>
  <si>
    <t>Schmitz</t>
  </si>
  <si>
    <t>Leverkusener Fellnasen</t>
  </si>
  <si>
    <t>Siems</t>
  </si>
  <si>
    <t>Svenja</t>
  </si>
  <si>
    <t>vom Papenberg</t>
  </si>
  <si>
    <t>Sommerfeldt</t>
  </si>
  <si>
    <t>Sabine</t>
  </si>
  <si>
    <t>Meerschweinchen vom Waldeck</t>
  </si>
  <si>
    <t>Stahn</t>
  </si>
  <si>
    <t>The Cuke Devils</t>
  </si>
  <si>
    <t>Vehling</t>
  </si>
  <si>
    <t>Stephanie</t>
  </si>
  <si>
    <t>Wöhle</t>
  </si>
  <si>
    <t>Arne</t>
  </si>
  <si>
    <t>Vorname</t>
  </si>
  <si>
    <t>Zuchtname</t>
  </si>
  <si>
    <t>von den Kleinen Monstern</t>
  </si>
  <si>
    <t>von der Priesorther Feste</t>
  </si>
  <si>
    <t>vom Bislicherwald</t>
  </si>
  <si>
    <t>vom Selenter See</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</si>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</sst>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amily val="2"/>
      <charset val="1"/>
    </font>
    <font>
      <sz val="18"/>
      <name val="Arial"/>
      <family val="2"/>
      <charset val="1"/>
    </font>
    <font>
      <sz val="16"/>
      <name val="Arial"/>
      <family val="2"/>
      <charset val="1"/>
    </font>
    <font>
      <sz val="14"/>
      <name val="Arial"/>
      <family val="2"/>
      <charset val="1"/>
    </font>
    <font>
      <u/>
      <sz val="14"/>
      <name val="Arial"/>
      <family val="2"/>
      <charset val="1"/>
    </font>
    <font>
      <sz val="12"/>
      <name val="Arial"/>
      <family val="2"/>
      <charset val="1"/>
    </font>
    <font>
      <b/>
      <u/>
      <sz val="14"/>
      <name val="Arial"/>
      <family val="2"/>
    </font>
    <font>
      <sz val="10"/>
      <color theme="0"/>
      <name val="Arial"/>
      <family val="2"/>
      <charset val="1"/>
    </font>
    <font>
      <sz val="10"/>
      <color theme="1"/>
      <name val="Calibri"/>
      <family val="2"/>
      <scheme val="minor"/>
    </font>
  </fonts>
  <fills count="2">
    <fill>
      <patternFill patternType="none"/>
    </fill>
    <fill>
      <patternFill patternType="gray125"/>
    </fill>
  </fills>
  <borders count="20">
    <border>
      <left/>
      <right/>
      <top/>
      <bottom/>
      <diagonal/>
    </border>
    <border>
      <left/>
      <right/>
      <top/>
      <bottom style="thin">
        <color auto="1"/>
      </bottom>
      <diagonal/>
    </border>
    <border>
      <left/>
      <right style="double">
        <color auto="1"/>
      </right>
      <top/>
      <bottom/>
      <diagonal/>
    </border>
    <border>
      <left/>
      <right style="double">
        <color auto="1"/>
      </right>
      <top/>
      <bottom style="medium">
        <color auto="1"/>
      </bottom>
      <diagonal/>
    </border>
    <border>
      <left style="double">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double">
        <color auto="1"/>
      </right>
      <top/>
      <bottom style="medium">
        <color auto="1"/>
      </bottom>
      <diagonal/>
    </border>
    <border>
      <left style="thin">
        <color auto="1"/>
      </left>
      <right style="double">
        <color auto="1"/>
      </right>
      <top/>
      <bottom style="thin">
        <color auto="1"/>
      </bottom>
      <diagonal/>
    </border>
    <border>
      <left style="thin">
        <color auto="1"/>
      </left>
      <right style="thin">
        <color auto="1"/>
      </right>
      <top/>
      <bottom style="thin">
        <color auto="1"/>
      </bottom>
      <diagonal/>
    </border>
    <border>
      <left style="double">
        <color auto="1"/>
      </left>
      <right style="thin">
        <color auto="1"/>
      </right>
      <top/>
      <bottom style="thin">
        <color auto="1"/>
      </bottom>
      <diagonal/>
    </border>
    <border>
      <left style="thin">
        <color auto="1"/>
      </left>
      <right style="double">
        <color auto="1"/>
      </right>
      <top style="medium">
        <color auto="1"/>
      </top>
      <bottom/>
      <diagonal/>
    </border>
    <border>
      <left style="double">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right style="double">
        <color auto="1"/>
      </right>
      <top style="medium">
        <color auto="1"/>
      </top>
      <bottom/>
      <diagonal/>
    </border>
    <border>
      <left style="thin">
        <color auto="1"/>
      </left>
      <right/>
      <top/>
      <bottom style="thin">
        <color auto="1"/>
      </bottom>
      <diagonal/>
    </border>
    <border>
      <left/>
      <right style="double">
        <color auto="1"/>
      </right>
      <top/>
      <bottom style="thin">
        <color auto="1"/>
      </bottom>
      <diagonal/>
    </border>
    <border>
      <left/>
      <right style="thin">
        <color auto="1"/>
      </right>
      <top/>
      <bottom style="thin">
        <color auto="1"/>
      </bottom>
      <diagonal/>
    </border>
    <border>
      <left style="double">
        <color auto="1"/>
      </left>
      <right/>
      <top/>
      <bottom/>
      <diagonal/>
    </border>
    <border>
      <left/>
      <right style="thin">
        <color auto="1"/>
      </right>
      <top/>
      <bottom/>
      <diagonal/>
    </border>
  </borders>
  <cellStyleXfs count="1">
    <xf numFmtId="0" fontId="0" fillId="0" borderId="0"/>
  </cellStyleXfs>
  <cellXfs count="89">
    <xf numFmtId="0" fontId="0" fillId="0" borderId="0" xfId="0"/>
    <xf numFmtId="0" fontId="3" fillId="0" borderId="11" xfId="0" applyFont="1" applyBorder="1" applyAlignment="1" applyProtection="1">
      <alignment horizontal="center" wrapText="1" shrinkToFit="1"/>
      <protection locked="0"/>
    </xf>
    <xf numFmtId="0" fontId="1" fillId="0" borderId="12" xfId="0" applyFont="1" applyBorder="1" applyAlignment="1" applyProtection="1">
      <alignment horizontal="right" vertical="center" shrinkToFit="1"/>
      <protection locked="0"/>
    </xf>
    <xf numFmtId="0" fontId="1" fillId="0" borderId="17" xfId="0" applyFont="1" applyBorder="1" applyAlignment="1" applyProtection="1">
      <alignment horizontal="right" vertical="center" shrinkToFit="1"/>
      <protection locked="0"/>
    </xf>
    <xf numFmtId="0" fontId="5" fillId="0" borderId="11" xfId="0" applyFont="1" applyBorder="1" applyAlignment="1" applyProtection="1">
      <alignment horizontal="center" shrinkToFit="1"/>
      <protection locked="0"/>
    </xf>
    <xf numFmtId="0" fontId="3" fillId="0" borderId="12" xfId="0" applyFont="1" applyBorder="1" applyAlignment="1">
      <alignment horizontal="left" vertical="center" shrinkToFit="1"/>
    </xf>
    <xf numFmtId="0" fontId="3" fillId="0" borderId="8" xfId="0" applyFont="1" applyBorder="1" applyAlignment="1">
      <alignment horizontal="left" vertical="center" shrinkToFit="1"/>
    </xf>
    <xf numFmtId="0" fontId="5" fillId="0" borderId="4" xfId="0" applyFont="1" applyBorder="1" applyAlignment="1">
      <alignment horizontal="center" vertical="center"/>
    </xf>
    <xf numFmtId="0" fontId="0" fillId="0" borderId="5" xfId="0" applyBorder="1" applyAlignment="1">
      <alignment horizontal="center"/>
    </xf>
    <xf numFmtId="0" fontId="5" fillId="0" borderId="5" xfId="0" applyFont="1" applyBorder="1" applyAlignment="1">
      <alignment horizontal="center" vertical="center"/>
    </xf>
    <xf numFmtId="0" fontId="0" fillId="0" borderId="6" xfId="0" applyBorder="1" applyAlignment="1">
      <alignment horizontal="center" vertical="center"/>
    </xf>
    <xf numFmtId="0" fontId="3" fillId="0" borderId="0" xfId="0" applyFont="1" applyAlignment="1">
      <alignment horizontal="left" vertical="center"/>
    </xf>
    <xf numFmtId="0" fontId="1" fillId="0" borderId="0" xfId="0" applyFont="1"/>
    <xf numFmtId="0" fontId="1" fillId="0" borderId="0" xfId="0" applyFont="1" applyAlignment="1">
      <alignment vertical="center" shrinkToFit="1"/>
    </xf>
    <xf numFmtId="0" fontId="5" fillId="0" borderId="9" xfId="0" applyFont="1" applyBorder="1" applyAlignment="1" applyProtection="1">
      <alignment horizontal="center" vertical="top"/>
      <protection locked="0" hidden="1"/>
    </xf>
    <xf numFmtId="0" fontId="1" fillId="0" borderId="0" xfId="0" applyFont="1" applyProtection="1">
      <protection hidden="1"/>
    </xf>
    <xf numFmtId="0" fontId="0" fillId="0" borderId="0" xfId="0" applyProtection="1">
      <protection hidden="1"/>
    </xf>
    <xf numFmtId="0" fontId="1" fillId="0" borderId="0" xfId="0" applyFont="1" applyAlignment="1" applyProtection="1">
      <alignment vertical="center" shrinkToFit="1"/>
      <protection hidden="1"/>
    </xf>
    <xf numFmtId="0" fontId="3" fillId="0" borderId="0" xfId="0" applyFont="1" applyAlignment="1" applyProtection="1">
      <alignment horizontal="left" vertical="center"/>
      <protection hidden="1"/>
    </xf>
    <xf numFmtId="0" fontId="5" fillId="0" borderId="4" xfId="0" applyFont="1" applyBorder="1" applyAlignment="1" applyProtection="1">
      <alignment horizontal="center" vertical="center"/>
      <protection hidden="1"/>
    </xf>
    <xf numFmtId="0" fontId="0" fillId="0" borderId="5" xfId="0" applyBorder="1" applyAlignment="1" applyProtection="1">
      <alignment horizontal="center"/>
      <protection hidden="1"/>
    </xf>
    <xf numFmtId="0" fontId="5" fillId="0" borderId="5" xfId="0" applyFont="1"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5" fillId="0" borderId="11" xfId="0" applyFont="1" applyBorder="1" applyAlignment="1" applyProtection="1">
      <alignment horizontal="center" shrinkToFit="1"/>
      <protection hidden="1"/>
    </xf>
    <xf numFmtId="0" fontId="1" fillId="0" borderId="12" xfId="0" applyFont="1" applyBorder="1" applyAlignment="1" applyProtection="1">
      <alignment horizontal="right" vertical="center" shrinkToFit="1"/>
      <protection hidden="1"/>
    </xf>
    <xf numFmtId="0" fontId="3" fillId="0" borderId="12" xfId="0" applyFont="1" applyBorder="1" applyAlignment="1" applyProtection="1">
      <alignment horizontal="left" vertical="center" shrinkToFit="1"/>
      <protection hidden="1"/>
    </xf>
    <xf numFmtId="0" fontId="5" fillId="0" borderId="9" xfId="0" applyFont="1" applyBorder="1" applyAlignment="1" applyProtection="1">
      <alignment horizontal="center" vertical="top"/>
      <protection hidden="1"/>
    </xf>
    <xf numFmtId="0" fontId="1" fillId="0" borderId="17" xfId="0" applyFont="1" applyBorder="1" applyAlignment="1" applyProtection="1">
      <alignment horizontal="right" vertical="center" shrinkToFit="1"/>
      <protection hidden="1"/>
    </xf>
    <xf numFmtId="0" fontId="3" fillId="0" borderId="8" xfId="0" applyFont="1" applyBorder="1" applyAlignment="1" applyProtection="1">
      <alignment horizontal="left" vertical="center" shrinkToFit="1"/>
      <protection hidden="1"/>
    </xf>
    <xf numFmtId="0" fontId="3" fillId="0" borderId="11" xfId="0" applyFont="1" applyBorder="1" applyAlignment="1" applyProtection="1">
      <alignment horizontal="center" wrapText="1" shrinkToFit="1"/>
      <protection hidden="1"/>
    </xf>
    <xf numFmtId="0" fontId="7" fillId="0" borderId="0" xfId="0" applyFont="1" applyProtection="1">
      <protection hidden="1"/>
    </xf>
    <xf numFmtId="0" fontId="5" fillId="0" borderId="19" xfId="0" applyFont="1" applyBorder="1" applyAlignment="1" applyProtection="1">
      <alignment horizontal="center" vertical="center"/>
      <protection hidden="1"/>
    </xf>
    <xf numFmtId="0" fontId="0" fillId="0" borderId="10" xfId="0" applyBorder="1" applyProtection="1">
      <protection hidden="1"/>
    </xf>
    <xf numFmtId="0" fontId="5" fillId="0" borderId="11" xfId="0" applyFont="1" applyBorder="1" applyAlignment="1" applyProtection="1">
      <alignment horizontal="center" shrinkToFit="1"/>
      <protection locked="0" hidden="1"/>
    </xf>
    <xf numFmtId="0" fontId="1" fillId="0" borderId="12" xfId="0" applyFont="1" applyBorder="1" applyAlignment="1" applyProtection="1">
      <alignment horizontal="right" vertical="center" shrinkToFit="1"/>
      <protection locked="0" hidden="1"/>
    </xf>
    <xf numFmtId="0" fontId="0" fillId="0" borderId="7" xfId="0" applyBorder="1" applyProtection="1">
      <protection hidden="1"/>
    </xf>
    <xf numFmtId="0" fontId="1" fillId="0" borderId="17" xfId="0" applyFont="1" applyBorder="1" applyAlignment="1" applyProtection="1">
      <alignment horizontal="right" vertical="center" shrinkToFit="1"/>
      <protection locked="0" hidden="1"/>
    </xf>
    <xf numFmtId="0" fontId="8" fillId="0" borderId="0" xfId="0" applyFont="1"/>
    <xf numFmtId="0" fontId="1" fillId="0" borderId="10" xfId="0" applyFont="1" applyBorder="1" applyAlignment="1" applyProtection="1">
      <alignment horizontal="center" vertical="center" shrinkToFit="1"/>
      <protection locked="0"/>
    </xf>
    <xf numFmtId="0" fontId="1" fillId="0" borderId="7" xfId="0" applyFont="1" applyBorder="1" applyAlignment="1" applyProtection="1">
      <alignment horizontal="center" vertical="center" shrinkToFit="1"/>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 fillId="0" borderId="10"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1" fillId="0" borderId="12" xfId="0" applyFont="1" applyBorder="1" applyAlignment="1" applyProtection="1">
      <alignment horizontal="center" vertical="center" shrinkToFit="1"/>
      <protection locked="0"/>
    </xf>
    <xf numFmtId="0" fontId="1" fillId="0" borderId="8"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wrapText="1" shrinkToFit="1"/>
      <protection locked="0"/>
    </xf>
    <xf numFmtId="0" fontId="3" fillId="0" borderId="14" xfId="0" applyFont="1" applyBorder="1" applyAlignment="1" applyProtection="1">
      <alignment horizontal="center" vertical="center" wrapText="1" shrinkToFit="1"/>
      <protection locked="0"/>
    </xf>
    <xf numFmtId="0" fontId="3" fillId="0" borderId="15" xfId="0" applyFont="1" applyBorder="1" applyAlignment="1" applyProtection="1">
      <alignment horizontal="center" vertical="center" wrapText="1" shrinkToFit="1"/>
      <protection locked="0"/>
    </xf>
    <xf numFmtId="0" fontId="3" fillId="0" borderId="16" xfId="0" applyFont="1" applyBorder="1" applyAlignment="1" applyProtection="1">
      <alignment horizontal="center" vertical="center" wrapText="1" shrinkToFit="1"/>
      <protection locked="0"/>
    </xf>
    <xf numFmtId="0" fontId="2" fillId="0" borderId="0" xfId="0" applyFont="1" applyAlignment="1">
      <alignment horizontal="right" vertical="center"/>
    </xf>
    <xf numFmtId="0" fontId="3" fillId="0" borderId="1" xfId="0" applyFont="1" applyBorder="1" applyAlignment="1" applyProtection="1">
      <alignment horizontal="left" vertical="center"/>
    </xf>
    <xf numFmtId="0" fontId="0" fillId="0" borderId="5" xfId="0" applyBorder="1" applyAlignment="1">
      <alignment horizontal="center" vertical="center"/>
    </xf>
    <xf numFmtId="0" fontId="0" fillId="0" borderId="6" xfId="0" applyBorder="1" applyAlignment="1">
      <alignment horizontal="center" vertical="center"/>
    </xf>
    <xf numFmtId="0" fontId="5" fillId="0" borderId="5"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Alignment="1">
      <alignment horizontal="center" vertical="center"/>
    </xf>
    <xf numFmtId="0" fontId="1" fillId="0" borderId="0" xfId="0" applyFont="1" applyAlignment="1">
      <alignment horizontal="center" vertical="center"/>
    </xf>
    <xf numFmtId="0" fontId="3" fillId="0" borderId="1" xfId="0" applyFont="1" applyBorder="1" applyAlignment="1" applyProtection="1">
      <alignment horizontal="left" vertical="center"/>
      <protection locked="0"/>
    </xf>
    <xf numFmtId="0" fontId="5" fillId="0" borderId="11" xfId="0" applyFont="1" applyBorder="1" applyAlignment="1" applyProtection="1">
      <alignment horizontal="center" vertical="center"/>
      <protection locked="0" hidden="1"/>
    </xf>
    <xf numFmtId="0" fontId="5" fillId="0" borderId="9" xfId="0" applyFont="1" applyBorder="1" applyAlignment="1" applyProtection="1">
      <alignment horizontal="center" vertical="center"/>
      <protection locked="0" hidden="1"/>
    </xf>
    <xf numFmtId="0" fontId="1" fillId="0" borderId="12" xfId="0" applyFont="1" applyBorder="1" applyAlignment="1" applyProtection="1">
      <alignment horizontal="center" vertical="center" shrinkToFit="1"/>
      <protection locked="0" hidden="1"/>
    </xf>
    <xf numFmtId="0" fontId="1" fillId="0" borderId="8" xfId="0" applyFont="1" applyBorder="1" applyAlignment="1" applyProtection="1">
      <alignment horizontal="center" vertical="center" shrinkToFit="1"/>
      <protection locked="0" hidden="1"/>
    </xf>
    <xf numFmtId="0" fontId="3" fillId="0" borderId="13" xfId="0" applyFont="1" applyBorder="1" applyAlignment="1" applyProtection="1">
      <alignment horizontal="center" vertical="center" wrapText="1" shrinkToFit="1"/>
      <protection locked="0" hidden="1"/>
    </xf>
    <xf numFmtId="0" fontId="3" fillId="0" borderId="14" xfId="0" applyFont="1" applyBorder="1" applyAlignment="1" applyProtection="1">
      <alignment horizontal="center" vertical="center" wrapText="1" shrinkToFit="1"/>
      <protection locked="0" hidden="1"/>
    </xf>
    <xf numFmtId="0" fontId="3" fillId="0" borderId="15" xfId="0" applyFont="1" applyBorder="1" applyAlignment="1" applyProtection="1">
      <alignment horizontal="center" vertical="center" wrapText="1" shrinkToFit="1"/>
      <protection locked="0" hidden="1"/>
    </xf>
    <xf numFmtId="0" fontId="3" fillId="0" borderId="16" xfId="0" applyFont="1" applyBorder="1" applyAlignment="1" applyProtection="1">
      <alignment horizontal="center" vertical="center" wrapText="1" shrinkToFit="1"/>
      <protection locked="0" hidden="1"/>
    </xf>
    <xf numFmtId="0" fontId="1" fillId="0" borderId="10" xfId="0" applyFont="1" applyBorder="1" applyAlignment="1" applyProtection="1">
      <alignment horizontal="center" vertical="center" shrinkToFit="1"/>
      <protection locked="0" hidden="1"/>
    </xf>
    <xf numFmtId="0" fontId="1" fillId="0" borderId="7" xfId="0" applyFont="1" applyBorder="1" applyAlignment="1" applyProtection="1">
      <alignment horizontal="center" vertical="center" shrinkToFit="1"/>
      <protection locked="0" hidden="1"/>
    </xf>
    <xf numFmtId="0" fontId="6" fillId="0" borderId="0" xfId="0" applyFont="1" applyAlignment="1" applyProtection="1">
      <alignment horizontal="center"/>
      <protection hidden="1"/>
    </xf>
    <xf numFmtId="0" fontId="4" fillId="0" borderId="2" xfId="0"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0" fontId="2" fillId="0" borderId="10"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1" fillId="0" borderId="12" xfId="0" applyFont="1" applyBorder="1" applyAlignment="1" applyProtection="1">
      <alignment horizontal="center" vertical="center" shrinkToFit="1"/>
      <protection hidden="1"/>
    </xf>
    <xf numFmtId="0" fontId="1" fillId="0" borderId="8" xfId="0" applyFont="1" applyBorder="1" applyAlignment="1" applyProtection="1">
      <alignment horizontal="center" vertical="center" shrinkToFit="1"/>
      <protection hidden="1"/>
    </xf>
    <xf numFmtId="0" fontId="3" fillId="0" borderId="13" xfId="0" applyFont="1" applyBorder="1" applyAlignment="1" applyProtection="1">
      <alignment horizontal="center" vertical="center" wrapText="1" shrinkToFit="1"/>
      <protection hidden="1"/>
    </xf>
    <xf numFmtId="0" fontId="3" fillId="0" borderId="14" xfId="0" applyFont="1" applyBorder="1" applyAlignment="1" applyProtection="1">
      <alignment horizontal="center" vertical="center" wrapText="1" shrinkToFit="1"/>
      <protection hidden="1"/>
    </xf>
    <xf numFmtId="0" fontId="3" fillId="0" borderId="15" xfId="0" applyFont="1" applyBorder="1" applyAlignment="1" applyProtection="1">
      <alignment horizontal="center" vertical="center" wrapText="1" shrinkToFit="1"/>
      <protection hidden="1"/>
    </xf>
    <xf numFmtId="0" fontId="3" fillId="0" borderId="16" xfId="0" applyFont="1" applyBorder="1" applyAlignment="1" applyProtection="1">
      <alignment horizontal="center" vertical="center" wrapText="1" shrinkToFit="1"/>
      <protection hidden="1"/>
    </xf>
    <xf numFmtId="0" fontId="1" fillId="0" borderId="10" xfId="0" applyFont="1" applyBorder="1" applyAlignment="1" applyProtection="1">
      <alignment horizontal="center" vertical="center" shrinkToFit="1"/>
      <protection hidden="1"/>
    </xf>
    <xf numFmtId="0" fontId="1" fillId="0" borderId="7" xfId="0" applyFont="1" applyBorder="1" applyAlignment="1" applyProtection="1">
      <alignment horizontal="center" vertical="center" shrinkToFit="1"/>
      <protection hidden="1"/>
    </xf>
    <xf numFmtId="0" fontId="1" fillId="0" borderId="0" xfId="0" applyFont="1" applyAlignment="1" applyProtection="1">
      <alignment horizontal="center" vertical="center"/>
      <protection hidden="1"/>
    </xf>
    <xf numFmtId="0" fontId="2" fillId="0" borderId="0" xfId="0" applyFont="1" applyAlignment="1" applyProtection="1">
      <alignment horizontal="right" vertical="center"/>
      <protection hidden="1"/>
    </xf>
    <xf numFmtId="0" fontId="4" fillId="0" borderId="3" xfId="0" applyFont="1" applyBorder="1" applyAlignment="1" applyProtection="1">
      <alignment horizontal="center" vertical="center"/>
      <protection hidden="1"/>
    </xf>
    <xf numFmtId="0" fontId="4" fillId="0" borderId="18" xfId="0" applyFont="1" applyBorder="1" applyAlignment="1" applyProtection="1">
      <alignment horizontal="center" vertical="center"/>
      <protection hidden="1"/>
    </xf>
    <xf numFmtId="0" fontId="4" fillId="0" borderId="0" xfId="0" applyFont="1" applyAlignment="1" applyProtection="1">
      <alignment horizontal="center" vertical="center"/>
      <protection hidden="1"/>
    </xf>
    <xf numFmtId="0" fontId="0" fillId="0" borderId="5" xfId="0" applyBorder="1" applyAlignment="1" applyProtection="1">
      <alignment horizontal="center" vertical="center"/>
      <protection hidden="1"/>
    </xf>
    <xf numFmtId="0" fontId="0" fillId="0" borderId="6" xfId="0" applyBorder="1" applyAlignment="1" applyProtection="1">
      <alignment horizontal="center" vertical="center"/>
      <protection hidden="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3CAA5-71DA-4E62-8F23-7196D7615AC6}">
  <dimension ref="A1:F50"/>
  <sheetViews>
    <sheetView workbookViewId="0">
      <selection activeCell="E2" sqref="E2"/>
    </sheetView>
  </sheetViews>
  <sheetFormatPr baseColWidth="10" defaultRowHeight="13.2" x14ac:dyDescent="0.25"/>
  <cols>
    <col min="3" max="3" width="37" bestFit="1" customWidth="1"/>
    <col min="5" max="5" width="21.21875" bestFit="1" customWidth="1"/>
    <col min="6" max="6" width="39.21875" bestFit="1" customWidth="1"/>
  </cols>
  <sheetData>
    <row r="1" spans="1:6" x14ac:dyDescent="0.25">
      <c r="A1" t="s">
        <v>5</v>
      </c>
      <c r="B1" t="s">
        <v>146</v>
      </c>
      <c r="C1" t="s">
        <v>147</v>
      </c>
    </row>
    <row r="2" spans="1:6" ht="13.8" x14ac:dyDescent="0.3">
      <c r="A2" s="37" t="s">
        <v>56</v>
      </c>
      <c r="B2" s="37" t="s">
        <v>57</v>
      </c>
      <c r="C2" s="37" t="s">
        <v>58</v>
      </c>
      <c r="E2" t="str">
        <f>IF($A$36&lt;&gt;"",IF($B$36="Kombinat",CONCATENATE($B$36," ",$A$36),CONCATENATE($A$36,", ",$B$36)),"")</f>
        <v>Wöhle, Arne</v>
      </c>
      <c r="F2" t="str">
        <f>IF($C$36&lt;&gt;"",$C$36,"")</f>
        <v>vom Selenter See</v>
      </c>
    </row>
    <row r="3" spans="1:6" ht="13.8" x14ac:dyDescent="0.3">
      <c r="A3" s="37" t="s">
        <v>59</v>
      </c>
      <c r="B3" s="37" t="s">
        <v>60</v>
      </c>
      <c r="C3" s="37" t="s">
        <v>61</v>
      </c>
      <c r="E3" t="str">
        <f>IF($A$35&lt;&gt;"",IF($B$35="Kombinat",CONCATENATE($B$35," ",$A$35),CONCATENATE($A$35,", ",$B$35)),"")</f>
        <v>Vehling, Stephanie</v>
      </c>
      <c r="F3" t="str">
        <f>IF($C$35&lt;&gt;"",$C$35,"")</f>
        <v>vom Bislicherwald</v>
      </c>
    </row>
    <row r="4" spans="1:6" ht="13.8" x14ac:dyDescent="0.3">
      <c r="A4" s="37" t="s">
        <v>62</v>
      </c>
      <c r="B4" s="37" t="s">
        <v>63</v>
      </c>
      <c r="C4" s="37" t="s">
        <v>64</v>
      </c>
      <c r="E4" t="str">
        <f>IF($A$34&lt;&gt;"",IF($B$34="Kombinat",CONCATENATE($B$34," ",$A$34),CONCATENATE($A$34,", ",$B$34)),"")</f>
        <v>Stahn, Sabine</v>
      </c>
      <c r="F4" t="str">
        <f>IF($C$34&lt;&gt;"",$C$34,"")</f>
        <v>The Cuke Devils</v>
      </c>
    </row>
    <row r="5" spans="1:6" ht="13.8" x14ac:dyDescent="0.3">
      <c r="A5" s="37" t="s">
        <v>65</v>
      </c>
      <c r="B5" s="37" t="s">
        <v>66</v>
      </c>
      <c r="C5" s="37" t="s">
        <v>28</v>
      </c>
      <c r="E5" t="str">
        <f>IF($A$33&lt;&gt;"",IF($B$33="Kombinat",CONCATENATE($B$33," ",$A$33),CONCATENATE($A$33,", ",$B$33)),"")</f>
        <v>Sommerfeldt, Sabine</v>
      </c>
      <c r="F5" t="str">
        <f>IF($C$33&lt;&gt;"",$C$33,"")</f>
        <v>Meerschweinchen vom Waldeck</v>
      </c>
    </row>
    <row r="6" spans="1:6" ht="13.8" x14ac:dyDescent="0.3">
      <c r="A6" s="37" t="s">
        <v>67</v>
      </c>
      <c r="B6" s="37" t="s">
        <v>68</v>
      </c>
      <c r="C6" s="37" t="s">
        <v>69</v>
      </c>
      <c r="E6" t="str">
        <f>IF($A$32&lt;&gt;"",IF($B$32="Kombinat",CONCATENATE($B$32," ",$A$32),CONCATENATE($A$32,", ",$B$32)),"")</f>
        <v>Siems, Svenja</v>
      </c>
      <c r="F6" t="str">
        <f>IF($C$32&lt;&gt;"",$C$32,"")</f>
        <v>vom Papenberg</v>
      </c>
    </row>
    <row r="7" spans="1:6" ht="13.8" x14ac:dyDescent="0.3">
      <c r="A7" s="37" t="s">
        <v>70</v>
      </c>
      <c r="B7" s="37" t="s">
        <v>71</v>
      </c>
      <c r="C7" s="37" t="s">
        <v>72</v>
      </c>
      <c r="E7" t="str">
        <f>IF($A$30&lt;&gt;"",IF($B$30="Kombinat",CONCATENATE($B$30," ",$A$30),CONCATENATE($A$30,", ",$B$30)),"")</f>
        <v>Schirmer, Kathrin</v>
      </c>
      <c r="F7" t="str">
        <f>IF($C$30&lt;&gt;"",$C$30,"")</f>
        <v>Die Heidequieker</v>
      </c>
    </row>
    <row r="8" spans="1:6" ht="13.8" x14ac:dyDescent="0.3">
      <c r="A8" s="37" t="s">
        <v>73</v>
      </c>
      <c r="B8" s="37" t="s">
        <v>74</v>
      </c>
      <c r="C8" s="37" t="s">
        <v>75</v>
      </c>
      <c r="E8" t="str">
        <f>IF($A$29&lt;&gt;"",IF($B$29="Kombinat",CONCATENATE($B$29," ",$A$29),CONCATENATE($A$29,", ",$B$29)),"")</f>
        <v>Scherhans Rathje, Sonja</v>
      </c>
      <c r="F8" t="str">
        <f>IF($C$29&lt;&gt;"",$C$29,"")</f>
        <v>von der Priesorther Feste</v>
      </c>
    </row>
    <row r="9" spans="1:6" ht="13.8" x14ac:dyDescent="0.3">
      <c r="A9" s="37" t="s">
        <v>76</v>
      </c>
      <c r="B9" s="37" t="s">
        <v>77</v>
      </c>
      <c r="C9" s="37" t="s">
        <v>78</v>
      </c>
      <c r="E9" t="str">
        <f>IF($A$28&lt;&gt;"",IF($B$28="Kombinat",CONCATENATE($B$28," ",$A$28),CONCATENATE($A$28,", ",$B$28)),"")</f>
        <v>Pelz, Tina</v>
      </c>
      <c r="F9" t="str">
        <f>IF($C$28&lt;&gt;"",$C$28,"")</f>
        <v>Tinas-Meeries</v>
      </c>
    </row>
    <row r="10" spans="1:6" ht="13.8" x14ac:dyDescent="0.3">
      <c r="A10" s="37" t="s">
        <v>79</v>
      </c>
      <c r="B10" s="37" t="s">
        <v>66</v>
      </c>
      <c r="C10" s="37" t="s">
        <v>80</v>
      </c>
      <c r="E10" t="str">
        <f>IF($A$27&lt;&gt;"",IF($B$27="Kombinat",CONCATENATE($B$27," ",$A$27),CONCATENATE($A$27,", ",$B$27)),"")</f>
        <v>Olschewski, Katharina</v>
      </c>
      <c r="F10" t="str">
        <f>IF($C$27&lt;&gt;"",$C$27,"")</f>
        <v>Meerschweinchenzucht vom Lapautal</v>
      </c>
    </row>
    <row r="11" spans="1:6" ht="13.8" x14ac:dyDescent="0.3">
      <c r="A11" s="37" t="s">
        <v>81</v>
      </c>
      <c r="B11" s="37" t="s">
        <v>82</v>
      </c>
      <c r="E11" t="str">
        <f>IF($A$26&lt;&gt;"",IF($B$26="Kombinat",CONCATENATE($B$26," ",$A$26),CONCATENATE($A$26,", ",$B$26)),"")</f>
        <v>Marquardt, Maike</v>
      </c>
      <c r="F11" t="str">
        <f>IF($C$26&lt;&gt;"",$C$26,"")</f>
        <v>von den Kleinen Monstern</v>
      </c>
    </row>
    <row r="12" spans="1:6" ht="13.8" x14ac:dyDescent="0.3">
      <c r="A12" s="37" t="s">
        <v>83</v>
      </c>
      <c r="B12" s="37" t="s">
        <v>84</v>
      </c>
      <c r="E12" t="str">
        <f>IF($A$25&lt;&gt;"",IF($B$25="Kombinat",CONCATENATE($B$25," ",$A$25),CONCATENATE($A$25,", ",$B$25)),"")</f>
        <v>Mareike, Reimers</v>
      </c>
      <c r="F12" t="str">
        <f>IF($C$25&lt;&gt;"",$C$25,"")</f>
        <v>Barefoot Born Swallows</v>
      </c>
    </row>
    <row r="13" spans="1:6" ht="13.8" x14ac:dyDescent="0.3">
      <c r="A13" s="37" t="s">
        <v>85</v>
      </c>
      <c r="B13" s="37" t="s">
        <v>86</v>
      </c>
      <c r="C13" s="37" t="s">
        <v>87</v>
      </c>
      <c r="E13" t="str">
        <f>IF($A$24&lt;&gt;"",IF($B$24="Kombinat",CONCATENATE($B$24," ",$A$24),CONCATENATE($A$24,", ",$B$24)),"")</f>
        <v>Kull, Katharina</v>
      </c>
      <c r="F13" t="str">
        <f>IF($C$24&lt;&gt;"",$C$24,"")</f>
        <v>vom Erdbeerfeld</v>
      </c>
    </row>
    <row r="14" spans="1:6" ht="13.8" x14ac:dyDescent="0.3">
      <c r="A14" s="37" t="s">
        <v>88</v>
      </c>
      <c r="B14" s="37" t="s">
        <v>89</v>
      </c>
      <c r="C14" s="37" t="s">
        <v>90</v>
      </c>
      <c r="E14" t="str">
        <f>IF($A$23&lt;&gt;"",IF($B$23="Kombinat",CONCATENATE($B$23," ",$A$23),CONCATENATE($A$23,", ",$B$23)),"")</f>
        <v>Kull, Astrid</v>
      </c>
      <c r="F14" t="str">
        <f>IF($C$23&lt;&gt;"",$C$23,"")</f>
        <v>Vierländer Wonneproppen</v>
      </c>
    </row>
    <row r="15" spans="1:6" ht="13.8" x14ac:dyDescent="0.3">
      <c r="A15" s="37" t="s">
        <v>91</v>
      </c>
      <c r="B15" s="37" t="s">
        <v>92</v>
      </c>
      <c r="C15" s="37" t="s">
        <v>93</v>
      </c>
      <c r="E15" t="str">
        <f>IF($A$22&lt;&gt;"",IF($B$22="Kombinat",CONCATENATE($B$22," ",$A$22),CONCATENATE($A$22,", ",$B$22)),"")</f>
        <v>Korinth, Claudia</v>
      </c>
      <c r="F15" t="str">
        <f>IF($C$22&lt;&gt;"",$C$22,"")</f>
        <v>RMZ von den Nordschweinchen</v>
      </c>
    </row>
    <row r="16" spans="1:6" ht="13.8" x14ac:dyDescent="0.3">
      <c r="A16" s="37" t="s">
        <v>94</v>
      </c>
      <c r="B16" s="37" t="s">
        <v>66</v>
      </c>
      <c r="C16" s="37" t="s">
        <v>95</v>
      </c>
      <c r="E16" t="str">
        <f>IF($A$31&lt;&gt;"",IF($B$31="Kombinat",CONCATENATE($B$31," ",$A$31),CONCATENATE($A$31,", ",$B$31)),"")</f>
        <v>Kombinat Schmitz</v>
      </c>
      <c r="F16" t="str">
        <f>IF($C$31&lt;&gt;"",$C$31,"")</f>
        <v>Leverkusener Fellnasen</v>
      </c>
    </row>
    <row r="17" spans="1:6" ht="13.8" x14ac:dyDescent="0.3">
      <c r="A17" s="37" t="s">
        <v>96</v>
      </c>
      <c r="B17" s="37" t="s">
        <v>97</v>
      </c>
      <c r="C17" s="37" t="s">
        <v>98</v>
      </c>
      <c r="E17" t="str">
        <f>IF($A$16&lt;&gt;"",IF($B$16="Kombinat",CONCATENATE($B$16," ",$A$16),CONCATENATE($A$16,", ",$B$16)),"")</f>
        <v>Kombinat Henkel</v>
      </c>
      <c r="F17" t="str">
        <f>IF($C$16&lt;&gt;"",$C$16,"")</f>
        <v>von den Kristallschweinchen</v>
      </c>
    </row>
    <row r="18" spans="1:6" ht="13.8" x14ac:dyDescent="0.3">
      <c r="A18" s="37" t="s">
        <v>99</v>
      </c>
      <c r="B18" s="37" t="s">
        <v>84</v>
      </c>
      <c r="C18" s="37" t="s">
        <v>100</v>
      </c>
      <c r="E18" t="str">
        <f>IF($A$10&lt;&gt;"",IF($B$10="Kombinat",CONCATENATE($B$10," ",$A$10),CONCATENATE($A$10,", ",$B$10)),"")</f>
        <v>Kombinat Erdel</v>
      </c>
      <c r="F18" t="str">
        <f>IF($C$10&lt;&gt;"",$C$10,"")</f>
        <v>Reuschenberger Schnuten/Brombeerwald</v>
      </c>
    </row>
    <row r="19" spans="1:6" ht="13.8" x14ac:dyDescent="0.3">
      <c r="A19" s="37" t="s">
        <v>101</v>
      </c>
      <c r="B19" s="37" t="s">
        <v>102</v>
      </c>
      <c r="C19" s="37" t="s">
        <v>103</v>
      </c>
      <c r="E19" t="str">
        <f>IF($A$5&lt;&gt;"",IF($B$5="Kombinat",CONCATENATE($B$5," ",$A$5),CONCATENATE($A$5,", ",$B$5)),"")</f>
        <v>Kombinat Berg/Schadt</v>
      </c>
      <c r="F19" t="str">
        <f>IF($C$5&lt;&gt;"",$C$5,"")</f>
        <v>von den Röbsdorfer Bergen</v>
      </c>
    </row>
    <row r="20" spans="1:6" ht="13.8" x14ac:dyDescent="0.3">
      <c r="A20" s="37" t="s">
        <v>104</v>
      </c>
      <c r="B20" s="37" t="s">
        <v>105</v>
      </c>
      <c r="C20" s="37" t="s">
        <v>106</v>
      </c>
      <c r="E20" t="str">
        <f>IF($A$21&lt;&gt;"",IF($B$21="Kombinat",CONCATENATE($B$21," ",$A$21),CONCATENATE($A$21,", ",$B$21)),"")</f>
        <v>Kessel, Carmen</v>
      </c>
      <c r="F20" t="str">
        <f>IF($C$21&lt;&gt;"",$C$21,"")</f>
        <v>Glücksschweinchen aus Oberbüssau</v>
      </c>
    </row>
    <row r="21" spans="1:6" ht="13.8" x14ac:dyDescent="0.3">
      <c r="A21" s="37" t="s">
        <v>107</v>
      </c>
      <c r="B21" s="37" t="s">
        <v>108</v>
      </c>
      <c r="C21" s="37" t="s">
        <v>109</v>
      </c>
      <c r="E21" t="str">
        <f>IF($A$20&lt;&gt;"",IF($B$20="Kombinat",CONCATENATE($B$20," ",$A$20),CONCATENATE($A$20,", ",$B$20)),"")</f>
        <v>Käkenmeister, Celina</v>
      </c>
      <c r="F21" t="str">
        <f>IF($C$20&lt;&gt;"",$C$20,"")</f>
        <v>RMZ vom Isselbruch</v>
      </c>
    </row>
    <row r="22" spans="1:6" ht="13.8" x14ac:dyDescent="0.3">
      <c r="A22" s="37" t="s">
        <v>110</v>
      </c>
      <c r="B22" s="37" t="s">
        <v>73</v>
      </c>
      <c r="C22" s="37" t="s">
        <v>111</v>
      </c>
      <c r="E22" t="str">
        <f>IF($A$19&lt;&gt;"",IF($B$19="Kombinat",CONCATENATE($B$19," ",$A$19),CONCATENATE($A$19,", ",$B$19)),"")</f>
        <v>Jedtberg, Tanja</v>
      </c>
      <c r="F22" t="str">
        <f>IF($C$19&lt;&gt;"",$C$19,"")</f>
        <v>Garbeker Schweinchen</v>
      </c>
    </row>
    <row r="23" spans="1:6" ht="13.8" x14ac:dyDescent="0.3">
      <c r="A23" s="37" t="s">
        <v>112</v>
      </c>
      <c r="B23" s="37" t="s">
        <v>113</v>
      </c>
      <c r="C23" s="37" t="s">
        <v>114</v>
      </c>
      <c r="E23" t="str">
        <f>IF($A$18&lt;&gt;"",IF($B$18="Kombinat",CONCATENATE($B$18," ",$A$18),CONCATENATE($A$18,", ",$B$18)),"")</f>
        <v>Horn, Meike</v>
      </c>
      <c r="F23" t="str">
        <f>IF($C$18&lt;&gt;"",$C$18,"")</f>
        <v>Kellinghusener Cremeschnitten</v>
      </c>
    </row>
    <row r="24" spans="1:6" ht="13.8" x14ac:dyDescent="0.3">
      <c r="A24" s="37" t="s">
        <v>112</v>
      </c>
      <c r="B24" s="37" t="s">
        <v>115</v>
      </c>
      <c r="C24" s="37" t="s">
        <v>116</v>
      </c>
      <c r="E24" t="str">
        <f>IF($A$17&lt;&gt;"",IF($B$17="Kombinat",CONCATENATE($B$17," ",$A$17),CONCATENATE($A$17,", ",$B$17)),"")</f>
        <v>Homann, Daniela</v>
      </c>
      <c r="F24" t="str">
        <f>IF($C$17&lt;&gt;"",$C$17,"")</f>
        <v>Dannys-Heidemeerschweinchen</v>
      </c>
    </row>
    <row r="25" spans="1:6" ht="13.8" x14ac:dyDescent="0.3">
      <c r="A25" s="37" t="s">
        <v>117</v>
      </c>
      <c r="B25" s="37" t="s">
        <v>118</v>
      </c>
      <c r="C25" s="37" t="s">
        <v>119</v>
      </c>
      <c r="E25" t="str">
        <f>IF($A$15&lt;&gt;"",IF($B$15="Kombinat",CONCATENATE($B$15," ",$A$15),CONCATENATE($A$15,", ",$B$15)),"")</f>
        <v>Hartmann, Marcel</v>
      </c>
      <c r="F25" t="str">
        <f>IF($C$15&lt;&gt;"",$C$15,"")</f>
        <v>aus der Kieler Schickeria</v>
      </c>
    </row>
    <row r="26" spans="1:6" ht="13.8" x14ac:dyDescent="0.3">
      <c r="A26" s="37" t="s">
        <v>120</v>
      </c>
      <c r="B26" s="37" t="s">
        <v>121</v>
      </c>
      <c r="C26" s="37" t="s">
        <v>148</v>
      </c>
      <c r="E26" t="str">
        <f>IF($A$14&lt;&gt;"",IF($B$14="Kombinat",CONCATENATE($B$14," ",$A$14),CONCATENATE($A$14,", ",$B$14)),"")</f>
        <v>Gogrefe, Anja</v>
      </c>
      <c r="F26" t="str">
        <f>IF($C$14&lt;&gt;"",$C$14,"")</f>
        <v>Seekamper Schäfchen</v>
      </c>
    </row>
    <row r="27" spans="1:6" ht="13.8" x14ac:dyDescent="0.3">
      <c r="A27" s="37" t="s">
        <v>122</v>
      </c>
      <c r="B27" s="37" t="s">
        <v>115</v>
      </c>
      <c r="C27" s="37" t="s">
        <v>123</v>
      </c>
      <c r="E27" t="str">
        <f>IF($A$13&lt;&gt;"",IF($B$13="Kombinat",CONCATENATE($B$13," ",$A$13),CONCATENATE($A$13,", ",$B$13)),"")</f>
        <v>Flügge, Pia</v>
      </c>
      <c r="F27" t="str">
        <f>IF($C$13&lt;&gt;"",$C$13,"")</f>
        <v>vom Flügge-Hof</v>
      </c>
    </row>
    <row r="28" spans="1:6" ht="13.8" x14ac:dyDescent="0.3">
      <c r="A28" s="37" t="s">
        <v>124</v>
      </c>
      <c r="B28" s="37" t="s">
        <v>125</v>
      </c>
      <c r="C28" s="37" t="s">
        <v>126</v>
      </c>
      <c r="E28" t="str">
        <f>IF($A$12&lt;&gt;"",IF($B$12="Kombinat",CONCATENATE($B$12," ",$A$12),CONCATENATE($A$12,", ",$B$12)),"")</f>
        <v>Fey, Meike</v>
      </c>
      <c r="F28" t="str">
        <f>IF($C$12&lt;&gt;"",$C$12,"")</f>
        <v/>
      </c>
    </row>
    <row r="29" spans="1:6" ht="13.8" x14ac:dyDescent="0.3">
      <c r="A29" s="37" t="s">
        <v>127</v>
      </c>
      <c r="B29" s="37" t="s">
        <v>128</v>
      </c>
      <c r="C29" s="37" t="s">
        <v>149</v>
      </c>
      <c r="E29" t="str">
        <f>IF($A$11&lt;&gt;"",IF($B$11="Kombinat",CONCATENATE($B$11," ",$A$11),CONCATENATE($A$11,", ",$B$11)),"")</f>
        <v>Ewaldt, Femke Marie</v>
      </c>
      <c r="F29" t="str">
        <f>IF($C$11&lt;&gt;"",$C$11,"")</f>
        <v/>
      </c>
    </row>
    <row r="30" spans="1:6" ht="13.8" x14ac:dyDescent="0.3">
      <c r="A30" s="37" t="s">
        <v>129</v>
      </c>
      <c r="B30" s="37" t="s">
        <v>130</v>
      </c>
      <c r="C30" s="37" t="s">
        <v>131</v>
      </c>
      <c r="E30" t="str">
        <f>IF($A$9&lt;&gt;"",IF($B$9="Kombinat",CONCATENATE($B$9," ",$A$9),CONCATENATE($A$9,", ",$B$9)),"")</f>
        <v>Culemann, Kerstin</v>
      </c>
      <c r="F30" t="str">
        <f>IF($C$9&lt;&gt;"",$C$9,"")</f>
        <v>Elbmeeris a.d. Brackkuhle</v>
      </c>
    </row>
    <row r="31" spans="1:6" ht="13.8" x14ac:dyDescent="0.3">
      <c r="A31" s="37" t="s">
        <v>132</v>
      </c>
      <c r="B31" s="37" t="s">
        <v>66</v>
      </c>
      <c r="C31" s="37" t="s">
        <v>133</v>
      </c>
      <c r="E31" t="str">
        <f>IF($A$8&lt;&gt;"",IF($B$8="Kombinat",CONCATENATE($B$8," ",$A$8),CONCATENATE($A$8,", ",$B$8)),"")</f>
        <v>Claudia, Schacht</v>
      </c>
      <c r="F31" t="str">
        <f>IF($C$8&lt;&gt;"",$C$8,"")</f>
        <v>Meimersdorfer Wonne-Schweinchen</v>
      </c>
    </row>
    <row r="32" spans="1:6" ht="13.8" x14ac:dyDescent="0.3">
      <c r="A32" s="37" t="s">
        <v>134</v>
      </c>
      <c r="B32" s="37" t="s">
        <v>135</v>
      </c>
      <c r="C32" s="37" t="s">
        <v>136</v>
      </c>
      <c r="E32" t="str">
        <f>IF($A$7&lt;&gt;"",IF($B$7="Kombinat",CONCATENATE($B$7," ",$A$7),CONCATENATE($A$7,", ",$B$7)),"")</f>
        <v>Buchmann, Gudrun</v>
      </c>
      <c r="F32" t="str">
        <f>IF($C$7&lt;&gt;"",$C$7,"")</f>
        <v>Bordesholmer Turboschweinchen</v>
      </c>
    </row>
    <row r="33" spans="1:6" ht="13.8" x14ac:dyDescent="0.3">
      <c r="A33" s="37" t="s">
        <v>137</v>
      </c>
      <c r="B33" s="37" t="s">
        <v>138</v>
      </c>
      <c r="C33" s="37" t="s">
        <v>139</v>
      </c>
      <c r="E33" t="str">
        <f>IF($A$6&lt;&gt;"",IF($B$6="Kombinat",CONCATENATE($B$6," ",$A$6),CONCATENATE($A$6,", ",$B$6)),"")</f>
        <v>Brücker, Susanne</v>
      </c>
      <c r="F33" t="str">
        <f>IF($C$6&lt;&gt;"",$C$6,"")</f>
        <v>von der Hägener Mühle ehem. Tenderings See</v>
      </c>
    </row>
    <row r="34" spans="1:6" ht="13.8" x14ac:dyDescent="0.3">
      <c r="A34" s="37" t="s">
        <v>140</v>
      </c>
      <c r="B34" s="37" t="s">
        <v>138</v>
      </c>
      <c r="C34" s="37" t="s">
        <v>141</v>
      </c>
      <c r="E34" t="str">
        <f>IF($A$4&lt;&gt;"",IF($B$4="Kombinat",CONCATENATE($B$4," ",$A$4),CONCATENATE($A$4,", ",$B$4)),"")</f>
        <v>Aschenbrenner, Martina</v>
      </c>
      <c r="F34" t="str">
        <f>IF($C$4&lt;&gt;"",$C$4,"")</f>
        <v>Büchener Fellnasen</v>
      </c>
    </row>
    <row r="35" spans="1:6" ht="13.8" x14ac:dyDescent="0.3">
      <c r="A35" s="37" t="s">
        <v>142</v>
      </c>
      <c r="B35" s="37" t="s">
        <v>143</v>
      </c>
      <c r="C35" s="37" t="s">
        <v>150</v>
      </c>
      <c r="E35" t="str">
        <f>IF($A$3&lt;&gt;"",IF($B$3="Kombinat",CONCATENATE($B$3," ",$A$3),CONCATENATE($A$3,", ",$B$3)),"")</f>
        <v>Appeldorn, Annika Lucie</v>
      </c>
      <c r="F35" t="str">
        <f>IF($C$3&lt;&gt;"",$C$3,"")</f>
        <v>RMZ aus dem Marschenland</v>
      </c>
    </row>
    <row r="36" spans="1:6" ht="13.8" x14ac:dyDescent="0.3">
      <c r="A36" s="37" t="s">
        <v>144</v>
      </c>
      <c r="B36" s="37" t="s">
        <v>145</v>
      </c>
      <c r="C36" s="37" t="s">
        <v>151</v>
      </c>
      <c r="E36" t="str">
        <f>IF($A$2&lt;&gt;"",IF($B$2="Kombinat",CONCATENATE($B$2," ",$A$2),CONCATENATE($A$2,", ",$B$2)),"")</f>
        <v>Alisch, Karen</v>
      </c>
      <c r="F36" t="str">
        <f>IF($C$2&lt;&gt;"",$C$2,"")</f>
        <v>Rettungsrexe</v>
      </c>
    </row>
    <row r="37" spans="1:6" x14ac:dyDescent="0.25">
      <c r="E37" t="str">
        <f>IF($A$37&lt;&gt;"",IF($B$37="Kombinat",CONCATENATE($B$37," ",$A$37),CONCATENATE($A$37,", ",$B$37)),"")</f>
        <v/>
      </c>
      <c r="F37" t="str">
        <f>IF($C$37&lt;&gt;"",$C$37,"")</f>
        <v/>
      </c>
    </row>
    <row r="38" spans="1:6" x14ac:dyDescent="0.25">
      <c r="E38" t="str">
        <f>IF($A$38&lt;&gt;"",IF($B$38="Kombinat",CONCATENATE($B$38," ",$A$38),CONCATENATE($A$38,", ",$B$38)),"")</f>
        <v/>
      </c>
      <c r="F38" t="str">
        <f>IF($C$38&lt;&gt;"",$C$38,"")</f>
        <v/>
      </c>
    </row>
    <row r="39" spans="1:6" x14ac:dyDescent="0.25">
      <c r="E39" t="str">
        <f>IF($A$39&lt;&gt;"",IF($B$39="Kombinat",CONCATENATE($B$39," ",$A$39),CONCATENATE($A$39,", ",$B$39)),"")</f>
        <v/>
      </c>
      <c r="F39" t="str">
        <f>IF($C$39&lt;&gt;"",$C$39,"")</f>
        <v/>
      </c>
    </row>
    <row r="40" spans="1:6" x14ac:dyDescent="0.25">
      <c r="E40" t="str">
        <f>IF($A$40&lt;&gt;"",IF($B$40="Kombinat",CONCATENATE($B$40," ",$A$40),CONCATENATE($A$40,", ",$B$40)),"")</f>
        <v/>
      </c>
      <c r="F40" t="str">
        <f>IF($C$40&lt;&gt;"",$C$40,"")</f>
        <v/>
      </c>
    </row>
    <row r="41" spans="1:6" x14ac:dyDescent="0.25">
      <c r="E41" t="str">
        <f>IF($A$41&lt;&gt;"",IF($B$41="Kombinat",CONCATENATE($B$41," ",$A$41),CONCATENATE($A$41,", ",$B$41)),"")</f>
        <v/>
      </c>
      <c r="F41" t="str">
        <f>IF($C$41&lt;&gt;"",$C$41,"")</f>
        <v/>
      </c>
    </row>
    <row r="42" spans="1:6" x14ac:dyDescent="0.25">
      <c r="E42" t="str">
        <f>IF($A$42&lt;&gt;"",IF($B$42="Kombinat",CONCATENATE($B$42," ",$A$42),CONCATENATE($A$42,", ",$B$42)),"")</f>
        <v/>
      </c>
      <c r="F42" t="str">
        <f>IF($C$42&lt;&gt;"",$C$42,"")</f>
        <v/>
      </c>
    </row>
    <row r="43" spans="1:6" x14ac:dyDescent="0.25">
      <c r="E43" t="str">
        <f>IF($A$43&lt;&gt;"",IF($B$43="Kombinat",CONCATENATE($B$43," ",$A$43),CONCATENATE($A$43,", ",$B$43)),"")</f>
        <v/>
      </c>
      <c r="F43" t="str">
        <f>IF($C$43&lt;&gt;"",$C$43,"")</f>
        <v/>
      </c>
    </row>
    <row r="44" spans="1:6" x14ac:dyDescent="0.25">
      <c r="E44" t="str">
        <f>IF($A$44&lt;&gt;"",IF($B$44="Kombinat",CONCATENATE($B$44," ",$A$44),CONCATENATE($A$44,", ",$B$44)),"")</f>
        <v/>
      </c>
      <c r="F44" t="str">
        <f>IF($C$44&lt;&gt;"",$C$44,"")</f>
        <v/>
      </c>
    </row>
    <row r="45" spans="1:6" x14ac:dyDescent="0.25">
      <c r="E45" t="str">
        <f>IF($A$45&lt;&gt;"",IF($B$45="Kombinat",CONCATENATE($B$45," ",$A$45),CONCATENATE($A$45,", ",$B$45)),"")</f>
        <v/>
      </c>
      <c r="F45" t="str">
        <f>IF($C$45&lt;&gt;"",$C$45,"")</f>
        <v/>
      </c>
    </row>
    <row r="46" spans="1:6" x14ac:dyDescent="0.25">
      <c r="E46" t="str">
        <f>IF($A$46&lt;&gt;"",IF($B$46="Kombinat",CONCATENATE($B$46," ",$A$46),CONCATENATE($A$46,", ",$B$46)),"")</f>
        <v/>
      </c>
      <c r="F46" t="str">
        <f>IF($C$46&lt;&gt;"",$C$46,"")</f>
        <v/>
      </c>
    </row>
    <row r="47" spans="1:6" x14ac:dyDescent="0.25">
      <c r="E47" t="str">
        <f>IF($A$47&lt;&gt;"",IF($B$47="Kombinat",CONCATENATE($B$47," ",$A$47),CONCATENATE($A$47,", ",$B$47)),"")</f>
        <v/>
      </c>
      <c r="F47" t="str">
        <f>IF($C$47&lt;&gt;"",$C$47,"")</f>
        <v/>
      </c>
    </row>
    <row r="48" spans="1:6" x14ac:dyDescent="0.25">
      <c r="E48" t="str">
        <f>IF($A$48&lt;&gt;"",IF($B$48="Kombinat",CONCATENATE($B$48," ",$A$48),CONCATENATE($A$48,", ",$B$48)),"")</f>
        <v/>
      </c>
      <c r="F48" t="str">
        <f>IF($C$48&lt;&gt;"",$C$48,"")</f>
        <v/>
      </c>
    </row>
    <row r="49" spans="5:6" x14ac:dyDescent="0.25">
      <c r="E49" t="str">
        <f>IF($A$49&lt;&gt;"",IF($B$49="Kombinat",CONCATENATE($B$49," ",$A$49),CONCATENATE($A$49,", ",$B$49)),"")</f>
        <v/>
      </c>
      <c r="F49" t="str">
        <f>IF($C$49&lt;&gt;"",$C$49,"")</f>
        <v/>
      </c>
    </row>
    <row r="50" spans="5:6" x14ac:dyDescent="0.25">
      <c r="E50" t="str">
        <f>IF($A$50&lt;&gt;"",IF($B$50="Kombinat",CONCATENATE($B$50," ",$A$50),CONCATENATE($A$50,", ",$B$50)),"")</f>
        <v/>
      </c>
      <c r="F50" t="str">
        <f>IF($C$50&lt;&gt;"",$C$50,"")</f>
        <v/>
      </c>
    </row>
  </sheetData>
  <sortState xmlns:xlrd2="http://schemas.microsoft.com/office/spreadsheetml/2017/richdata2" ref="E2:F50">
    <sortCondition descending="1" ref="E2"/>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L55"/>
  <sheetViews>
    <sheetView tabSelected="1" topLeftCell="A16" zoomScale="75" zoomScaleNormal="75" workbookViewId="0">
      <selection activeCell="F21" sqref="F21:I21"/>
    </sheetView>
  </sheetViews>
  <sheetFormatPr baseColWidth="10" defaultColWidth="8.88671875" defaultRowHeight="13.2" x14ac:dyDescent="0.25"/>
  <cols>
    <col min="1" max="1" width="7.44140625" customWidth="1"/>
    <col min="2" max="2" width="33.33203125" customWidth="1"/>
    <col min="3" max="3" width="23.33203125" bestFit="1" customWidth="1"/>
    <col min="4" max="5" width="12.88671875" customWidth="1"/>
    <col min="6" max="6" width="33.33203125" customWidth="1"/>
    <col min="7" max="7" width="23.33203125" bestFit="1" customWidth="1"/>
    <col min="8" max="9" width="12.88671875" customWidth="1"/>
    <col min="10" max="11" width="5.77734375" customWidth="1"/>
    <col min="12" max="12" width="10.77734375" bestFit="1" customWidth="1"/>
    <col min="13" max="1024" width="8.5546875" customWidth="1"/>
  </cols>
  <sheetData>
    <row r="1" spans="3:12" ht="22.8" hidden="1" x14ac:dyDescent="0.4">
      <c r="C1" s="12" t="s">
        <v>11</v>
      </c>
      <c r="G1" s="12" t="s">
        <v>11</v>
      </c>
      <c r="L1" s="13" t="s">
        <v>26</v>
      </c>
    </row>
    <row r="2" spans="3:12" ht="22.8" hidden="1" x14ac:dyDescent="0.4">
      <c r="C2" s="12" t="s">
        <v>12</v>
      </c>
      <c r="G2" s="12" t="s">
        <v>12</v>
      </c>
      <c r="L2" s="13" t="s">
        <v>27</v>
      </c>
    </row>
    <row r="3" spans="3:12" ht="22.8" hidden="1" x14ac:dyDescent="0.4">
      <c r="C3" s="12" t="s">
        <v>13</v>
      </c>
      <c r="G3" s="12" t="s">
        <v>13</v>
      </c>
      <c r="L3" s="13" t="s">
        <v>25</v>
      </c>
    </row>
    <row r="4" spans="3:12" ht="22.8" hidden="1" x14ac:dyDescent="0.4">
      <c r="C4" s="12" t="s">
        <v>10</v>
      </c>
      <c r="G4" s="12" t="s">
        <v>10</v>
      </c>
    </row>
    <row r="5" spans="3:12" ht="22.8" hidden="1" x14ac:dyDescent="0.4">
      <c r="C5" s="12" t="s">
        <v>14</v>
      </c>
      <c r="G5" s="12" t="s">
        <v>14</v>
      </c>
    </row>
    <row r="6" spans="3:12" ht="22.8" hidden="1" x14ac:dyDescent="0.4">
      <c r="C6" s="12" t="s">
        <v>15</v>
      </c>
      <c r="G6" s="12" t="s">
        <v>15</v>
      </c>
    </row>
    <row r="7" spans="3:12" ht="22.8" hidden="1" x14ac:dyDescent="0.4">
      <c r="C7" s="12" t="s">
        <v>16</v>
      </c>
      <c r="G7" s="12" t="s">
        <v>16</v>
      </c>
    </row>
    <row r="8" spans="3:12" ht="22.8" hidden="1" x14ac:dyDescent="0.4">
      <c r="C8" s="12" t="s">
        <v>17</v>
      </c>
      <c r="G8" s="12" t="s">
        <v>17</v>
      </c>
    </row>
    <row r="9" spans="3:12" ht="22.8" hidden="1" x14ac:dyDescent="0.4">
      <c r="C9" s="12" t="s">
        <v>18</v>
      </c>
      <c r="G9" s="12" t="s">
        <v>18</v>
      </c>
    </row>
    <row r="10" spans="3:12" ht="22.8" hidden="1" x14ac:dyDescent="0.4">
      <c r="C10" s="12" t="s">
        <v>19</v>
      </c>
      <c r="G10" s="12" t="s">
        <v>19</v>
      </c>
    </row>
    <row r="11" spans="3:12" ht="22.8" hidden="1" x14ac:dyDescent="0.4">
      <c r="C11" s="12" t="s">
        <v>20</v>
      </c>
      <c r="G11" s="12" t="s">
        <v>20</v>
      </c>
    </row>
    <row r="12" spans="3:12" ht="22.8" hidden="1" x14ac:dyDescent="0.4">
      <c r="C12" s="12" t="s">
        <v>21</v>
      </c>
      <c r="G12" s="12" t="s">
        <v>21</v>
      </c>
    </row>
    <row r="13" spans="3:12" ht="22.8" hidden="1" x14ac:dyDescent="0.4">
      <c r="C13" s="12" t="s">
        <v>22</v>
      </c>
      <c r="G13" s="12" t="s">
        <v>22</v>
      </c>
    </row>
    <row r="14" spans="3:12" ht="22.8" hidden="1" x14ac:dyDescent="0.4">
      <c r="C14" s="12" t="s">
        <v>23</v>
      </c>
      <c r="G14" s="12" t="s">
        <v>23</v>
      </c>
    </row>
    <row r="15" spans="3:12" hidden="1" x14ac:dyDescent="0.25"/>
    <row r="17" spans="1:12" ht="22.8" x14ac:dyDescent="0.25">
      <c r="A17" s="57" t="s">
        <v>0</v>
      </c>
      <c r="B17" s="57"/>
      <c r="C17" s="57"/>
      <c r="D17" s="57"/>
      <c r="E17" s="57"/>
      <c r="F17" s="57"/>
      <c r="G17" s="57"/>
      <c r="H17" s="57"/>
      <c r="I17" s="57"/>
      <c r="J17" s="57"/>
      <c r="K17" s="57"/>
      <c r="L17" s="57"/>
    </row>
    <row r="19" spans="1:12" hidden="1" x14ac:dyDescent="0.25"/>
    <row r="20" spans="1:12" hidden="1" x14ac:dyDescent="0.25"/>
    <row r="21" spans="1:12" ht="20.399999999999999" x14ac:dyDescent="0.25">
      <c r="B21" s="50" t="s">
        <v>1</v>
      </c>
      <c r="C21" s="50"/>
      <c r="D21" s="50"/>
      <c r="E21" s="50"/>
      <c r="F21" s="58" t="s">
        <v>152</v>
      </c>
      <c r="G21" s="58"/>
      <c r="H21" s="58"/>
      <c r="I21" s="58"/>
      <c r="J21" s="11"/>
    </row>
    <row r="24" spans="1:12" ht="20.399999999999999" x14ac:dyDescent="0.25">
      <c r="B24" s="50" t="s">
        <v>24</v>
      </c>
      <c r="C24" s="50"/>
      <c r="D24" s="50"/>
      <c r="E24" s="50"/>
      <c r="F24" s="51" t="str">
        <f>VLOOKUP(F21,Tabelle1!E2:F50,2,FALSE)</f>
        <v/>
      </c>
      <c r="G24" s="51"/>
      <c r="H24" s="51"/>
      <c r="I24" s="51"/>
      <c r="J24" s="11"/>
    </row>
    <row r="26" spans="1:12" hidden="1" x14ac:dyDescent="0.25"/>
    <row r="27" spans="1:12" hidden="1" x14ac:dyDescent="0.25"/>
    <row r="28" spans="1:12" hidden="1" x14ac:dyDescent="0.25"/>
    <row r="30" spans="1:12" ht="22.8" customHeight="1" x14ac:dyDescent="0.25">
      <c r="A30" s="40" t="s">
        <v>2</v>
      </c>
      <c r="B30" s="55" t="s">
        <v>3</v>
      </c>
      <c r="C30" s="56"/>
      <c r="D30" s="56"/>
      <c r="E30" s="40"/>
      <c r="F30" s="40" t="s">
        <v>4</v>
      </c>
      <c r="G30" s="40"/>
      <c r="H30" s="40"/>
      <c r="I30" s="40"/>
      <c r="J30" s="40"/>
      <c r="K30" s="40"/>
      <c r="L30" s="40"/>
    </row>
    <row r="31" spans="1:12" ht="22.8" customHeight="1" thickBot="1" x14ac:dyDescent="0.3">
      <c r="A31" s="41"/>
      <c r="B31" s="7" t="s">
        <v>5</v>
      </c>
      <c r="C31" s="8" t="s">
        <v>6</v>
      </c>
      <c r="D31" s="52" t="s">
        <v>7</v>
      </c>
      <c r="E31" s="53"/>
      <c r="F31" s="7" t="s">
        <v>5</v>
      </c>
      <c r="G31" s="9" t="s">
        <v>6</v>
      </c>
      <c r="H31" s="54" t="s">
        <v>7</v>
      </c>
      <c r="I31" s="54"/>
      <c r="J31" s="54" t="s">
        <v>8</v>
      </c>
      <c r="K31" s="54"/>
      <c r="L31" s="10" t="s">
        <v>9</v>
      </c>
    </row>
    <row r="32" spans="1:12" ht="24" customHeight="1" x14ac:dyDescent="0.25">
      <c r="A32" s="42"/>
      <c r="B32" s="4"/>
      <c r="C32" s="44"/>
      <c r="D32" s="46"/>
      <c r="E32" s="47"/>
      <c r="F32" s="4"/>
      <c r="G32" s="44"/>
      <c r="H32" s="46"/>
      <c r="I32" s="47"/>
      <c r="J32" s="2"/>
      <c r="K32" s="5" t="str">
        <f>IF(F32&lt;&gt;"","J","")</f>
        <v/>
      </c>
      <c r="L32" s="38"/>
    </row>
    <row r="33" spans="1:12" ht="24" customHeight="1" thickBot="1" x14ac:dyDescent="0.3">
      <c r="A33" s="43"/>
      <c r="B33" s="14" t="str">
        <f>IF(B32&lt;&gt;"",CONCATENATE("""",$F$24,""""),"")</f>
        <v/>
      </c>
      <c r="C33" s="45"/>
      <c r="D33" s="48"/>
      <c r="E33" s="49"/>
      <c r="F33" s="14" t="str">
        <f>IF(F32&lt;&gt;"",CONCATENATE("""",$F$24,""""),"")</f>
        <v/>
      </c>
      <c r="G33" s="45"/>
      <c r="H33" s="48"/>
      <c r="I33" s="49"/>
      <c r="J33" s="3"/>
      <c r="K33" s="6" t="str">
        <f>IF(F32&lt;&gt;"","M","")</f>
        <v/>
      </c>
      <c r="L33" s="39"/>
    </row>
    <row r="34" spans="1:12" ht="24" customHeight="1" x14ac:dyDescent="0.25">
      <c r="A34" s="42"/>
      <c r="B34" s="4"/>
      <c r="C34" s="44"/>
      <c r="D34" s="46"/>
      <c r="E34" s="47"/>
      <c r="F34" s="4"/>
      <c r="G34" s="44"/>
      <c r="H34" s="46"/>
      <c r="I34" s="47"/>
      <c r="J34" s="2"/>
      <c r="K34" s="5" t="str">
        <f>IF(F34&lt;&gt;"","J","")</f>
        <v/>
      </c>
      <c r="L34" s="38"/>
    </row>
    <row r="35" spans="1:12" ht="24" customHeight="1" thickBot="1" x14ac:dyDescent="0.3">
      <c r="A35" s="43"/>
      <c r="B35" s="14" t="str">
        <f>IF(B34&lt;&gt;"",CONCATENATE("""",$F$24,""""),"")</f>
        <v/>
      </c>
      <c r="C35" s="45"/>
      <c r="D35" s="48"/>
      <c r="E35" s="49"/>
      <c r="F35" s="14" t="str">
        <f>IF(F34&lt;&gt;"",CONCATENATE("""",$F$24,""""),"")</f>
        <v/>
      </c>
      <c r="G35" s="45"/>
      <c r="H35" s="48"/>
      <c r="I35" s="49"/>
      <c r="J35" s="3"/>
      <c r="K35" s="6" t="str">
        <f>IF(F34&lt;&gt;"","M","")</f>
        <v/>
      </c>
      <c r="L35" s="39"/>
    </row>
    <row r="36" spans="1:12" ht="24" customHeight="1" x14ac:dyDescent="0.25">
      <c r="A36" s="42"/>
      <c r="B36" s="4"/>
      <c r="C36" s="44"/>
      <c r="D36" s="46"/>
      <c r="E36" s="47"/>
      <c r="F36" s="4"/>
      <c r="G36" s="44"/>
      <c r="H36" s="46"/>
      <c r="I36" s="47"/>
      <c r="J36" s="2"/>
      <c r="K36" s="5" t="str">
        <f>IF(F36&lt;&gt;"","J","")</f>
        <v/>
      </c>
      <c r="L36" s="38"/>
    </row>
    <row r="37" spans="1:12" ht="24" customHeight="1" thickBot="1" x14ac:dyDescent="0.3">
      <c r="A37" s="43"/>
      <c r="B37" s="14" t="str">
        <f>IF(B36&lt;&gt;"",CONCATENATE("""",$F$24,""""),"")</f>
        <v/>
      </c>
      <c r="C37" s="45"/>
      <c r="D37" s="48"/>
      <c r="E37" s="49"/>
      <c r="F37" s="14" t="str">
        <f>IF(F36&lt;&gt;"",CONCATENATE("""",$F$24,""""),"")</f>
        <v/>
      </c>
      <c r="G37" s="45"/>
      <c r="H37" s="48"/>
      <c r="I37" s="49"/>
      <c r="J37" s="3"/>
      <c r="K37" s="6" t="str">
        <f>IF(F36&lt;&gt;"","M","")</f>
        <v/>
      </c>
      <c r="L37" s="39"/>
    </row>
    <row r="38" spans="1:12" ht="24" customHeight="1" x14ac:dyDescent="0.25">
      <c r="A38" s="42"/>
      <c r="B38" s="4"/>
      <c r="C38" s="44"/>
      <c r="D38" s="46"/>
      <c r="E38" s="47"/>
      <c r="F38" s="4"/>
      <c r="G38" s="44"/>
      <c r="H38" s="46"/>
      <c r="I38" s="47"/>
      <c r="J38" s="2"/>
      <c r="K38" s="5" t="str">
        <f>IF(F38&lt;&gt;"","J","")</f>
        <v/>
      </c>
      <c r="L38" s="38"/>
    </row>
    <row r="39" spans="1:12" ht="24" customHeight="1" thickBot="1" x14ac:dyDescent="0.3">
      <c r="A39" s="43"/>
      <c r="B39" s="14" t="str">
        <f>IF(B38&lt;&gt;"",CONCATENATE("""",$F$24,""""),"")</f>
        <v/>
      </c>
      <c r="C39" s="45"/>
      <c r="D39" s="48"/>
      <c r="E39" s="49"/>
      <c r="F39" s="14" t="str">
        <f>IF(F38&lt;&gt;"",CONCATENATE("""",$F$24,""""),"")</f>
        <v/>
      </c>
      <c r="G39" s="45"/>
      <c r="H39" s="48"/>
      <c r="I39" s="49"/>
      <c r="J39" s="3"/>
      <c r="K39" s="6" t="str">
        <f>IF(F38&lt;&gt;"","M","")</f>
        <v/>
      </c>
      <c r="L39" s="39"/>
    </row>
    <row r="40" spans="1:12" ht="24" customHeight="1" x14ac:dyDescent="0.3">
      <c r="A40" s="42"/>
      <c r="B40" s="1"/>
      <c r="C40" s="44"/>
      <c r="D40" s="46"/>
      <c r="E40" s="47"/>
      <c r="F40" s="1"/>
      <c r="G40" s="44"/>
      <c r="H40" s="46"/>
      <c r="I40" s="47"/>
      <c r="J40" s="2"/>
      <c r="K40" s="5" t="str">
        <f>IF(F40&lt;&gt;"","J","")</f>
        <v/>
      </c>
      <c r="L40" s="38"/>
    </row>
    <row r="41" spans="1:12" ht="24" customHeight="1" thickBot="1" x14ac:dyDescent="0.3">
      <c r="A41" s="43"/>
      <c r="B41" s="14" t="str">
        <f>IF(B40&lt;&gt;"",CONCATENATE("""",$F$24,""""),"")</f>
        <v/>
      </c>
      <c r="C41" s="45"/>
      <c r="D41" s="48"/>
      <c r="E41" s="49"/>
      <c r="F41" s="14" t="str">
        <f>IF(F40&lt;&gt;"",CONCATENATE("""",$F$24,""""),"")</f>
        <v/>
      </c>
      <c r="G41" s="45"/>
      <c r="H41" s="48"/>
      <c r="I41" s="49"/>
      <c r="J41" s="3"/>
      <c r="K41" s="6" t="str">
        <f>IF(F40&lt;&gt;"","M","")</f>
        <v/>
      </c>
      <c r="L41" s="39"/>
    </row>
    <row r="42" spans="1:12" ht="24" customHeight="1" x14ac:dyDescent="0.3">
      <c r="A42" s="42"/>
      <c r="B42" s="1"/>
      <c r="C42" s="44"/>
      <c r="D42" s="46"/>
      <c r="E42" s="47"/>
      <c r="F42" s="1"/>
      <c r="G42" s="44"/>
      <c r="H42" s="46"/>
      <c r="I42" s="47"/>
      <c r="J42" s="2"/>
      <c r="K42" s="5" t="str">
        <f>IF(F42&lt;&gt;"","J","")</f>
        <v/>
      </c>
      <c r="L42" s="38"/>
    </row>
    <row r="43" spans="1:12" ht="24" customHeight="1" thickBot="1" x14ac:dyDescent="0.3">
      <c r="A43" s="43"/>
      <c r="B43" s="14" t="str">
        <f>IF(B42&lt;&gt;"",CONCATENATE("""",$F$24,""""),"")</f>
        <v/>
      </c>
      <c r="C43" s="45"/>
      <c r="D43" s="48"/>
      <c r="E43" s="49"/>
      <c r="F43" s="14" t="str">
        <f>IF(F42&lt;&gt;"",CONCATENATE("""",$F$24,""""),"")</f>
        <v/>
      </c>
      <c r="G43" s="45"/>
      <c r="H43" s="48"/>
      <c r="I43" s="49"/>
      <c r="J43" s="3"/>
      <c r="K43" s="6" t="str">
        <f>IF(F42&lt;&gt;"","M","")</f>
        <v/>
      </c>
      <c r="L43" s="39"/>
    </row>
    <row r="44" spans="1:12" ht="24" customHeight="1" x14ac:dyDescent="0.3">
      <c r="A44" s="42"/>
      <c r="B44" s="1"/>
      <c r="C44" s="44"/>
      <c r="D44" s="46"/>
      <c r="E44" s="47"/>
      <c r="F44" s="1"/>
      <c r="G44" s="44"/>
      <c r="H44" s="46"/>
      <c r="I44" s="47"/>
      <c r="J44" s="2"/>
      <c r="K44" s="5" t="str">
        <f>IF(F44&lt;&gt;"","J","")</f>
        <v/>
      </c>
      <c r="L44" s="38"/>
    </row>
    <row r="45" spans="1:12" ht="24" customHeight="1" thickBot="1" x14ac:dyDescent="0.3">
      <c r="A45" s="43"/>
      <c r="B45" s="14" t="str">
        <f>IF(B44&lt;&gt;"",CONCATENATE("""",$F$24,""""),"")</f>
        <v/>
      </c>
      <c r="C45" s="45"/>
      <c r="D45" s="48"/>
      <c r="E45" s="49"/>
      <c r="F45" s="14" t="str">
        <f>IF(F44&lt;&gt;"",CONCATENATE("""",$F$24,""""),"")</f>
        <v/>
      </c>
      <c r="G45" s="45"/>
      <c r="H45" s="48"/>
      <c r="I45" s="49"/>
      <c r="J45" s="3"/>
      <c r="K45" s="6" t="str">
        <f>IF(F44&lt;&gt;"","M","")</f>
        <v/>
      </c>
      <c r="L45" s="39"/>
    </row>
    <row r="46" spans="1:12" ht="24" customHeight="1" x14ac:dyDescent="0.3">
      <c r="A46" s="42"/>
      <c r="B46" s="1"/>
      <c r="C46" s="44"/>
      <c r="D46" s="46"/>
      <c r="E46" s="47"/>
      <c r="F46" s="1"/>
      <c r="G46" s="44"/>
      <c r="H46" s="46"/>
      <c r="I46" s="47"/>
      <c r="J46" s="2"/>
      <c r="K46" s="5" t="str">
        <f>IF(F46&lt;&gt;"","J","")</f>
        <v/>
      </c>
      <c r="L46" s="38"/>
    </row>
    <row r="47" spans="1:12" ht="24" customHeight="1" thickBot="1" x14ac:dyDescent="0.3">
      <c r="A47" s="43"/>
      <c r="B47" s="14" t="str">
        <f>IF(B46&lt;&gt;"",CONCATENATE("""",$F$24,""""),"")</f>
        <v/>
      </c>
      <c r="C47" s="45"/>
      <c r="D47" s="48"/>
      <c r="E47" s="49"/>
      <c r="F47" s="14" t="str">
        <f>IF(F46&lt;&gt;"",CONCATENATE("""",$F$24,""""),"")</f>
        <v/>
      </c>
      <c r="G47" s="45"/>
      <c r="H47" s="48"/>
      <c r="I47" s="49"/>
      <c r="J47" s="3"/>
      <c r="K47" s="6" t="str">
        <f>IF(F46&lt;&gt;"","M","")</f>
        <v/>
      </c>
      <c r="L47" s="39"/>
    </row>
    <row r="48" spans="1:12" ht="24" customHeight="1" x14ac:dyDescent="0.3">
      <c r="A48" s="42"/>
      <c r="B48" s="1"/>
      <c r="C48" s="44"/>
      <c r="D48" s="46"/>
      <c r="E48" s="47"/>
      <c r="F48" s="1"/>
      <c r="G48" s="44"/>
      <c r="H48" s="46"/>
      <c r="I48" s="47"/>
      <c r="J48" s="2"/>
      <c r="K48" s="5" t="str">
        <f>IF(F48&lt;&gt;"","J","")</f>
        <v/>
      </c>
      <c r="L48" s="38"/>
    </row>
    <row r="49" spans="1:12" ht="24" customHeight="1" thickBot="1" x14ac:dyDescent="0.3">
      <c r="A49" s="43"/>
      <c r="B49" s="14" t="str">
        <f>IF(B48&lt;&gt;"",CONCATENATE("""",$F$24,""""),"")</f>
        <v/>
      </c>
      <c r="C49" s="45"/>
      <c r="D49" s="48"/>
      <c r="E49" s="49"/>
      <c r="F49" s="14" t="str">
        <f>IF(F48&lt;&gt;"",CONCATENATE("""",$F$24,""""),"")</f>
        <v/>
      </c>
      <c r="G49" s="45"/>
      <c r="H49" s="48"/>
      <c r="I49" s="49"/>
      <c r="J49" s="3"/>
      <c r="K49" s="6" t="str">
        <f>IF(F48&lt;&gt;"","M","")</f>
        <v/>
      </c>
      <c r="L49" s="39"/>
    </row>
    <row r="50" spans="1:12" ht="24" customHeight="1" x14ac:dyDescent="0.3">
      <c r="A50" s="42"/>
      <c r="B50" s="1"/>
      <c r="C50" s="44"/>
      <c r="D50" s="46"/>
      <c r="E50" s="47"/>
      <c r="F50" s="1"/>
      <c r="G50" s="44"/>
      <c r="H50" s="46"/>
      <c r="I50" s="47"/>
      <c r="J50" s="2"/>
      <c r="K50" s="5" t="str">
        <f>IF(F50&lt;&gt;"","J","")</f>
        <v/>
      </c>
      <c r="L50" s="38"/>
    </row>
    <row r="51" spans="1:12" ht="24" customHeight="1" thickBot="1" x14ac:dyDescent="0.3">
      <c r="A51" s="43"/>
      <c r="B51" s="14" t="str">
        <f>IF(B50&lt;&gt;"",CONCATENATE("""",$F$24,""""),"")</f>
        <v/>
      </c>
      <c r="C51" s="45"/>
      <c r="D51" s="48"/>
      <c r="E51" s="49"/>
      <c r="F51" s="14" t="str">
        <f>IF(F50&lt;&gt;"",CONCATENATE("""",$F$24,""""),"")</f>
        <v/>
      </c>
      <c r="G51" s="45"/>
      <c r="H51" s="48"/>
      <c r="I51" s="49"/>
      <c r="J51" s="3"/>
      <c r="K51" s="6" t="str">
        <f>IF(F50&lt;&gt;"","M","")</f>
        <v/>
      </c>
      <c r="L51" s="39"/>
    </row>
    <row r="52" spans="1:12" ht="24" customHeight="1" x14ac:dyDescent="0.3">
      <c r="A52" s="42"/>
      <c r="B52" s="1"/>
      <c r="C52" s="44"/>
      <c r="D52" s="46"/>
      <c r="E52" s="47"/>
      <c r="F52" s="1"/>
      <c r="G52" s="44"/>
      <c r="H52" s="46"/>
      <c r="I52" s="47"/>
      <c r="J52" s="2"/>
      <c r="K52" s="5" t="str">
        <f>IF(F52&lt;&gt;"","J","")</f>
        <v/>
      </c>
      <c r="L52" s="38"/>
    </row>
    <row r="53" spans="1:12" ht="24" customHeight="1" thickBot="1" x14ac:dyDescent="0.3">
      <c r="A53" s="43"/>
      <c r="B53" s="14" t="str">
        <f>IF(B52&lt;&gt;"",CONCATENATE("""",$F$24,""""),"")</f>
        <v/>
      </c>
      <c r="C53" s="45"/>
      <c r="D53" s="48"/>
      <c r="E53" s="49"/>
      <c r="F53" s="14" t="str">
        <f>IF(F52&lt;&gt;"",CONCATENATE("""",$F$24,""""),"")</f>
        <v/>
      </c>
      <c r="G53" s="45"/>
      <c r="H53" s="48"/>
      <c r="I53" s="49"/>
      <c r="J53" s="3"/>
      <c r="K53" s="6" t="str">
        <f>IF(F52&lt;&gt;"","M","")</f>
        <v/>
      </c>
      <c r="L53" s="39"/>
    </row>
    <row r="54" spans="1:12" ht="24" customHeight="1" x14ac:dyDescent="0.3">
      <c r="A54" s="42"/>
      <c r="B54" s="1"/>
      <c r="C54" s="44"/>
      <c r="D54" s="46"/>
      <c r="E54" s="47"/>
      <c r="F54" s="1"/>
      <c r="G54" s="44"/>
      <c r="H54" s="46"/>
      <c r="I54" s="47"/>
      <c r="J54" s="2"/>
      <c r="K54" s="5" t="str">
        <f>IF(F54&lt;&gt;"","J","")</f>
        <v/>
      </c>
      <c r="L54" s="38"/>
    </row>
    <row r="55" spans="1:12" ht="24" customHeight="1" x14ac:dyDescent="0.25">
      <c r="A55" s="43"/>
      <c r="B55" s="14" t="str">
        <f>IF(B54&lt;&gt;"",CONCATENATE("""",$F$24,""""),"")</f>
        <v/>
      </c>
      <c r="C55" s="45"/>
      <c r="D55" s="48"/>
      <c r="E55" s="49"/>
      <c r="F55" s="14" t="str">
        <f>IF(F54&lt;&gt;"",CONCATENATE("""",$F$24,""""),"")</f>
        <v/>
      </c>
      <c r="G55" s="45"/>
      <c r="H55" s="48"/>
      <c r="I55" s="49"/>
      <c r="J55" s="3"/>
      <c r="K55" s="6" t="str">
        <f>IF(F54&lt;&gt;"","M","")</f>
        <v/>
      </c>
      <c r="L55" s="39"/>
    </row>
  </sheetData>
  <sheetProtection algorithmName="SHA-512" hashValue="SB+Y9XhLYbS83PaA38nIqCALKggZCbaeTDyrlf8XwNI89ZvaE7MU5Qce4f2ljJwsWMgeZbZ53MslGGiKgptxjg==" saltValue="9Zl+ohHbivZcA9QNAhjnEA==" spinCount="100000" sheet="1" selectLockedCells="1"/>
  <mergeCells count="83">
    <mergeCell ref="A17:L17"/>
    <mergeCell ref="B21:E21"/>
    <mergeCell ref="F21:I21"/>
    <mergeCell ref="F30:L30"/>
    <mergeCell ref="L32:L33"/>
    <mergeCell ref="A32:A33"/>
    <mergeCell ref="L34:L35"/>
    <mergeCell ref="L36:L37"/>
    <mergeCell ref="L38:L39"/>
    <mergeCell ref="L40:L41"/>
    <mergeCell ref="B24:E24"/>
    <mergeCell ref="F24:I24"/>
    <mergeCell ref="C32:C33"/>
    <mergeCell ref="D32:E33"/>
    <mergeCell ref="G32:G33"/>
    <mergeCell ref="H32:I33"/>
    <mergeCell ref="D31:E31"/>
    <mergeCell ref="H31:I31"/>
    <mergeCell ref="J31:K31"/>
    <mergeCell ref="B30:E30"/>
    <mergeCell ref="A34:A35"/>
    <mergeCell ref="C34:C35"/>
    <mergeCell ref="D34:E35"/>
    <mergeCell ref="G34:G35"/>
    <mergeCell ref="H34:I35"/>
    <mergeCell ref="A36:A37"/>
    <mergeCell ref="C36:C37"/>
    <mergeCell ref="D36:E37"/>
    <mergeCell ref="G36:G37"/>
    <mergeCell ref="H36:I37"/>
    <mergeCell ref="A38:A39"/>
    <mergeCell ref="C38:C39"/>
    <mergeCell ref="D38:E39"/>
    <mergeCell ref="G38:G39"/>
    <mergeCell ref="H38:I39"/>
    <mergeCell ref="A40:A41"/>
    <mergeCell ref="C40:C41"/>
    <mergeCell ref="D40:E41"/>
    <mergeCell ref="G40:G41"/>
    <mergeCell ref="H40:I41"/>
    <mergeCell ref="L42:L43"/>
    <mergeCell ref="A44:A45"/>
    <mergeCell ref="C44:C45"/>
    <mergeCell ref="D44:E45"/>
    <mergeCell ref="G44:G45"/>
    <mergeCell ref="H44:I45"/>
    <mergeCell ref="L44:L45"/>
    <mergeCell ref="A42:A43"/>
    <mergeCell ref="C42:C43"/>
    <mergeCell ref="D42:E43"/>
    <mergeCell ref="G42:G43"/>
    <mergeCell ref="H42:I43"/>
    <mergeCell ref="D50:E51"/>
    <mergeCell ref="G50:G51"/>
    <mergeCell ref="H50:I51"/>
    <mergeCell ref="L46:L47"/>
    <mergeCell ref="A48:A49"/>
    <mergeCell ref="C48:C49"/>
    <mergeCell ref="D48:E49"/>
    <mergeCell ref="G48:G49"/>
    <mergeCell ref="H48:I49"/>
    <mergeCell ref="L48:L49"/>
    <mergeCell ref="A46:A47"/>
    <mergeCell ref="C46:C47"/>
    <mergeCell ref="D46:E47"/>
    <mergeCell ref="G46:G47"/>
    <mergeCell ref="H46:I47"/>
    <mergeCell ref="L54:L55"/>
    <mergeCell ref="A30:A31"/>
    <mergeCell ref="A54:A55"/>
    <mergeCell ref="C54:C55"/>
    <mergeCell ref="D54:E55"/>
    <mergeCell ref="G54:G55"/>
    <mergeCell ref="H54:I55"/>
    <mergeCell ref="L50:L51"/>
    <mergeCell ref="A52:A53"/>
    <mergeCell ref="C52:C53"/>
    <mergeCell ref="D52:E53"/>
    <mergeCell ref="G52:G53"/>
    <mergeCell ref="H52:I53"/>
    <mergeCell ref="L52:L53"/>
    <mergeCell ref="A50:A51"/>
    <mergeCell ref="C50:C51"/>
  </mergeCells>
  <dataValidations count="2">
    <dataValidation type="list" allowBlank="1" sqref="C32 G32 C34 G34 C36 G36 C38 G38 C40 G40 C42 G42 C44 G44 C46 G46 C48 G48 C50 G50 C52 G52 C54 G54" xr:uid="{02BD0CFC-A70B-4145-8555-0E6E2F5C647E}">
      <formula1>$C$1:$C$14</formula1>
    </dataValidation>
    <dataValidation type="list" allowBlank="1" showInputMessage="1" sqref="L32:L55" xr:uid="{4AE4896C-1C9D-4406-8207-A2B401FC1A24}">
      <formula1>$L$1:$L$3</formula1>
    </dataValidation>
  </dataValidations>
  <printOptions horizontalCentered="1" verticalCentered="1"/>
  <pageMargins left="0.39370078740157483" right="0.39370078740157483" top="0.59055118110236227" bottom="0.39370078740157483" header="0" footer="0"/>
  <pageSetup paperSize="9" scale="72" orientation="landscape" useFirstPageNumber="1" r:id="rId1"/>
  <headerFooter scaleWithDoc="0">
    <oddHeader>&amp;C&amp;"MV Boli,Standard"&amp;14Landesverbandsausstellung des MFD LV Schleswig-Holstein Kellinghusen 2020</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EA14217C-CBA8-4FE5-991C-D1571CB08635}">
          <x14:formula1>
            <xm:f>Tabelle1!$E$2:$E$50</xm:f>
          </x14:formula1>
          <xm:sqref>F21:I21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0DCFA-3862-46A2-8576-624BB3048C2D}">
  <sheetPr>
    <pageSetUpPr fitToPage="1"/>
  </sheetPr>
  <dimension ref="A1:L108"/>
  <sheetViews>
    <sheetView topLeftCell="A16" zoomScale="75" zoomScaleNormal="75" workbookViewId="0">
      <selection activeCell="F21" sqref="F21:I21"/>
    </sheetView>
  </sheetViews>
  <sheetFormatPr baseColWidth="10" defaultColWidth="8.88671875" defaultRowHeight="13.2" x14ac:dyDescent="0.25"/>
  <cols>
    <col min="1" max="1" width="7.44140625" style="16" customWidth="1"/>
    <col min="2" max="2" width="33.33203125" style="16" hidden="1" customWidth="1"/>
    <col min="3" max="3" width="23.33203125" style="16" bestFit="1" customWidth="1"/>
    <col min="4" max="5" width="12.88671875" style="16" customWidth="1"/>
    <col min="6" max="6" width="33.33203125" style="16" customWidth="1"/>
    <col min="7" max="7" width="23.33203125" style="16" bestFit="1" customWidth="1"/>
    <col min="8" max="9" width="12.88671875" style="16" customWidth="1"/>
    <col min="10" max="11" width="5.77734375" style="16" customWidth="1"/>
    <col min="12" max="12" width="10.77734375" style="16" bestFit="1" customWidth="1"/>
    <col min="13" max="1024" width="8.5546875" style="16" customWidth="1"/>
    <col min="1025" max="16384" width="8.88671875" style="16"/>
  </cols>
  <sheetData>
    <row r="1" spans="3:12" ht="22.8" hidden="1" x14ac:dyDescent="0.4">
      <c r="C1" s="15" t="s">
        <v>11</v>
      </c>
      <c r="G1" s="15" t="s">
        <v>11</v>
      </c>
      <c r="L1" s="17" t="s">
        <v>26</v>
      </c>
    </row>
    <row r="2" spans="3:12" ht="22.8" hidden="1" x14ac:dyDescent="0.4">
      <c r="C2" s="15" t="s">
        <v>12</v>
      </c>
      <c r="G2" s="15" t="s">
        <v>12</v>
      </c>
      <c r="L2" s="17" t="s">
        <v>27</v>
      </c>
    </row>
    <row r="3" spans="3:12" ht="22.8" hidden="1" x14ac:dyDescent="0.4">
      <c r="C3" s="15" t="s">
        <v>13</v>
      </c>
      <c r="G3" s="15" t="s">
        <v>13</v>
      </c>
      <c r="L3" s="17" t="s">
        <v>25</v>
      </c>
    </row>
    <row r="4" spans="3:12" ht="22.8" hidden="1" x14ac:dyDescent="0.4">
      <c r="C4" s="15" t="s">
        <v>10</v>
      </c>
      <c r="G4" s="15" t="s">
        <v>10</v>
      </c>
    </row>
    <row r="5" spans="3:12" ht="22.8" hidden="1" x14ac:dyDescent="0.4">
      <c r="C5" s="15" t="s">
        <v>14</v>
      </c>
      <c r="G5" s="15" t="s">
        <v>14</v>
      </c>
    </row>
    <row r="6" spans="3:12" ht="22.8" hidden="1" x14ac:dyDescent="0.4">
      <c r="C6" s="15" t="s">
        <v>15</v>
      </c>
      <c r="G6" s="15" t="s">
        <v>15</v>
      </c>
    </row>
    <row r="7" spans="3:12" ht="22.8" hidden="1" x14ac:dyDescent="0.4">
      <c r="C7" s="15" t="s">
        <v>16</v>
      </c>
      <c r="G7" s="15" t="s">
        <v>16</v>
      </c>
    </row>
    <row r="8" spans="3:12" ht="22.8" hidden="1" x14ac:dyDescent="0.4">
      <c r="C8" s="15" t="s">
        <v>17</v>
      </c>
      <c r="G8" s="15" t="s">
        <v>17</v>
      </c>
    </row>
    <row r="9" spans="3:12" ht="22.8" hidden="1" x14ac:dyDescent="0.4">
      <c r="C9" s="15" t="s">
        <v>18</v>
      </c>
      <c r="G9" s="15" t="s">
        <v>18</v>
      </c>
    </row>
    <row r="10" spans="3:12" ht="22.8" hidden="1" x14ac:dyDescent="0.4">
      <c r="C10" s="15" t="s">
        <v>19</v>
      </c>
      <c r="G10" s="15" t="s">
        <v>19</v>
      </c>
    </row>
    <row r="11" spans="3:12" ht="22.8" hidden="1" x14ac:dyDescent="0.4">
      <c r="C11" s="15" t="s">
        <v>20</v>
      </c>
      <c r="G11" s="15" t="s">
        <v>20</v>
      </c>
    </row>
    <row r="12" spans="3:12" ht="22.8" hidden="1" x14ac:dyDescent="0.4">
      <c r="C12" s="15" t="s">
        <v>21</v>
      </c>
      <c r="G12" s="15" t="s">
        <v>21</v>
      </c>
    </row>
    <row r="13" spans="3:12" ht="22.8" hidden="1" x14ac:dyDescent="0.4">
      <c r="C13" s="15" t="s">
        <v>22</v>
      </c>
      <c r="G13" s="15" t="s">
        <v>22</v>
      </c>
    </row>
    <row r="14" spans="3:12" ht="22.8" hidden="1" x14ac:dyDescent="0.4">
      <c r="C14" s="15" t="s">
        <v>23</v>
      </c>
      <c r="G14" s="15" t="s">
        <v>23</v>
      </c>
    </row>
    <row r="15" spans="3:12" hidden="1" x14ac:dyDescent="0.25"/>
    <row r="17" spans="1:12" ht="22.8" x14ac:dyDescent="0.25">
      <c r="A17" s="82" t="s">
        <v>0</v>
      </c>
      <c r="B17" s="82"/>
      <c r="C17" s="82"/>
      <c r="D17" s="82"/>
      <c r="E17" s="82"/>
      <c r="F17" s="82"/>
      <c r="G17" s="82"/>
      <c r="H17" s="82"/>
      <c r="I17" s="82"/>
      <c r="J17" s="82"/>
      <c r="K17" s="82"/>
      <c r="L17" s="82"/>
    </row>
    <row r="19" spans="1:12" hidden="1" x14ac:dyDescent="0.25"/>
    <row r="20" spans="1:12" hidden="1" x14ac:dyDescent="0.25"/>
    <row r="21" spans="1:12" ht="20.399999999999999" x14ac:dyDescent="0.25">
      <c r="B21" s="83" t="s">
        <v>1</v>
      </c>
      <c r="C21" s="83"/>
      <c r="D21" s="83"/>
      <c r="E21" s="83"/>
      <c r="F21" s="58" t="s">
        <v>152</v>
      </c>
      <c r="G21" s="58"/>
      <c r="H21" s="58"/>
      <c r="I21" s="58"/>
      <c r="J21" s="18"/>
    </row>
    <row r="24" spans="1:12" ht="20.399999999999999" x14ac:dyDescent="0.25">
      <c r="B24" s="83" t="s">
        <v>24</v>
      </c>
      <c r="C24" s="83"/>
      <c r="D24" s="83"/>
      <c r="E24" s="83"/>
      <c r="F24" s="51" t="str">
        <f>VLOOKUP(F21,Tabelle1!E2:F50,2,FALSE)</f>
        <v/>
      </c>
      <c r="G24" s="51"/>
      <c r="H24" s="51"/>
      <c r="I24" s="51"/>
      <c r="J24" s="18"/>
    </row>
    <row r="26" spans="1:12" hidden="1" x14ac:dyDescent="0.25"/>
    <row r="27" spans="1:12" hidden="1" x14ac:dyDescent="0.25"/>
    <row r="28" spans="1:12" hidden="1" x14ac:dyDescent="0.25"/>
    <row r="29" spans="1:12" hidden="1" x14ac:dyDescent="0.25"/>
    <row r="30" spans="1:12" ht="22.8" hidden="1" customHeight="1" x14ac:dyDescent="0.25">
      <c r="A30" s="70" t="s">
        <v>2</v>
      </c>
      <c r="B30" s="85" t="s">
        <v>3</v>
      </c>
      <c r="C30" s="86"/>
      <c r="D30" s="86"/>
      <c r="E30" s="70"/>
      <c r="F30" s="70" t="s">
        <v>4</v>
      </c>
      <c r="G30" s="70"/>
      <c r="H30" s="70"/>
      <c r="I30" s="70"/>
      <c r="J30" s="70"/>
      <c r="K30" s="70"/>
      <c r="L30" s="70"/>
    </row>
    <row r="31" spans="1:12" ht="22.8" hidden="1" customHeight="1" thickBot="1" x14ac:dyDescent="0.3">
      <c r="A31" s="84"/>
      <c r="B31" s="19" t="s">
        <v>5</v>
      </c>
      <c r="C31" s="20" t="s">
        <v>6</v>
      </c>
      <c r="D31" s="87" t="s">
        <v>7</v>
      </c>
      <c r="E31" s="88"/>
      <c r="F31" s="19" t="s">
        <v>5</v>
      </c>
      <c r="G31" s="21" t="s">
        <v>6</v>
      </c>
      <c r="H31" s="71" t="s">
        <v>7</v>
      </c>
      <c r="I31" s="71"/>
      <c r="J31" s="71" t="s">
        <v>8</v>
      </c>
      <c r="K31" s="71"/>
      <c r="L31" s="22" t="s">
        <v>9</v>
      </c>
    </row>
    <row r="32" spans="1:12" ht="24" hidden="1" customHeight="1" x14ac:dyDescent="0.25">
      <c r="A32" s="72">
        <v>20</v>
      </c>
      <c r="B32" s="23" t="s">
        <v>33</v>
      </c>
      <c r="C32" s="74" t="s">
        <v>11</v>
      </c>
      <c r="D32" s="76" t="s">
        <v>34</v>
      </c>
      <c r="E32" s="77"/>
      <c r="F32" s="23" t="s">
        <v>35</v>
      </c>
      <c r="G32" s="74"/>
      <c r="H32" s="76"/>
      <c r="I32" s="77"/>
      <c r="J32" s="24"/>
      <c r="K32" s="25" t="str">
        <f>IF(F32&lt;&gt;"","J","")</f>
        <v>J</v>
      </c>
      <c r="L32" s="80"/>
    </row>
    <row r="33" spans="1:12" ht="24" hidden="1" customHeight="1" thickBot="1" x14ac:dyDescent="0.3">
      <c r="A33" s="73"/>
      <c r="B33" s="26" t="s">
        <v>36</v>
      </c>
      <c r="C33" s="75"/>
      <c r="D33" s="78"/>
      <c r="E33" s="79"/>
      <c r="F33" s="26" t="s">
        <v>4</v>
      </c>
      <c r="G33" s="75"/>
      <c r="H33" s="78"/>
      <c r="I33" s="79"/>
      <c r="J33" s="27"/>
      <c r="K33" s="28" t="str">
        <f>IF(F32&lt;&gt;"","M","")</f>
        <v>M</v>
      </c>
      <c r="L33" s="81"/>
    </row>
    <row r="34" spans="1:12" ht="24" hidden="1" customHeight="1" x14ac:dyDescent="0.25">
      <c r="A34" s="72">
        <v>137</v>
      </c>
      <c r="B34" s="23" t="s">
        <v>30</v>
      </c>
      <c r="C34" s="74" t="s">
        <v>15</v>
      </c>
      <c r="D34" s="76" t="s">
        <v>29</v>
      </c>
      <c r="E34" s="77"/>
      <c r="F34" s="23" t="s">
        <v>37</v>
      </c>
      <c r="G34" s="74" t="s">
        <v>15</v>
      </c>
      <c r="H34" s="76" t="s">
        <v>38</v>
      </c>
      <c r="I34" s="77"/>
      <c r="J34" s="24">
        <v>0</v>
      </c>
      <c r="K34" s="25" t="str">
        <f>IF(F34&lt;&gt;"","J","")</f>
        <v>J</v>
      </c>
      <c r="L34" s="80" t="s">
        <v>26</v>
      </c>
    </row>
    <row r="35" spans="1:12" ht="24" hidden="1" customHeight="1" thickBot="1" x14ac:dyDescent="0.3">
      <c r="A35" s="73"/>
      <c r="B35" s="26" t="str">
        <f>IF(B34&lt;&gt;"",CONCATENATE("""",$F$24,""""),"")</f>
        <v>""</v>
      </c>
      <c r="C35" s="75"/>
      <c r="D35" s="78"/>
      <c r="E35" s="79"/>
      <c r="F35" s="26" t="str">
        <f>IF(F34&lt;&gt;"",CONCATENATE("""",$F$24,""""),"")</f>
        <v>""</v>
      </c>
      <c r="G35" s="75"/>
      <c r="H35" s="78"/>
      <c r="I35" s="79"/>
      <c r="J35" s="27">
        <v>7</v>
      </c>
      <c r="K35" s="28" t="str">
        <f>IF(F34&lt;&gt;"","M","")</f>
        <v>M</v>
      </c>
      <c r="L35" s="81"/>
    </row>
    <row r="36" spans="1:12" ht="24" hidden="1" customHeight="1" x14ac:dyDescent="0.25">
      <c r="A36" s="72">
        <v>140</v>
      </c>
      <c r="B36" s="23" t="s">
        <v>39</v>
      </c>
      <c r="C36" s="74" t="s">
        <v>15</v>
      </c>
      <c r="D36" s="76" t="s">
        <v>29</v>
      </c>
      <c r="E36" s="77"/>
      <c r="F36" s="23" t="s">
        <v>35</v>
      </c>
      <c r="G36" s="74"/>
      <c r="H36" s="76"/>
      <c r="I36" s="77"/>
      <c r="J36" s="24"/>
      <c r="K36" s="25" t="str">
        <f>IF(F36&lt;&gt;"","J","")</f>
        <v>J</v>
      </c>
      <c r="L36" s="80"/>
    </row>
    <row r="37" spans="1:12" ht="24" hidden="1" customHeight="1" thickBot="1" x14ac:dyDescent="0.3">
      <c r="A37" s="73"/>
      <c r="B37" s="26" t="str">
        <f>IF(B36&lt;&gt;"",CONCATENATE("""",$F$24,""""),"")</f>
        <v>""</v>
      </c>
      <c r="C37" s="75"/>
      <c r="D37" s="78"/>
      <c r="E37" s="79"/>
      <c r="F37" s="26" t="s">
        <v>4</v>
      </c>
      <c r="G37" s="75"/>
      <c r="H37" s="78"/>
      <c r="I37" s="79"/>
      <c r="J37" s="27"/>
      <c r="K37" s="28" t="str">
        <f>IF(F36&lt;&gt;"","M","")</f>
        <v>M</v>
      </c>
      <c r="L37" s="81"/>
    </row>
    <row r="38" spans="1:12" ht="24" hidden="1" customHeight="1" x14ac:dyDescent="0.25">
      <c r="A38" s="72">
        <v>151</v>
      </c>
      <c r="B38" s="23" t="s">
        <v>31</v>
      </c>
      <c r="C38" s="74" t="s">
        <v>15</v>
      </c>
      <c r="D38" s="76" t="s">
        <v>32</v>
      </c>
      <c r="E38" s="77"/>
      <c r="F38" s="23" t="s">
        <v>40</v>
      </c>
      <c r="G38" s="74" t="s">
        <v>15</v>
      </c>
      <c r="H38" s="76" t="s">
        <v>41</v>
      </c>
      <c r="I38" s="77"/>
      <c r="J38" s="24">
        <v>0</v>
      </c>
      <c r="K38" s="25" t="str">
        <f>IF(F38&lt;&gt;"","J","")</f>
        <v>J</v>
      </c>
      <c r="L38" s="80" t="s">
        <v>27</v>
      </c>
    </row>
    <row r="39" spans="1:12" ht="24" hidden="1" customHeight="1" thickBot="1" x14ac:dyDescent="0.3">
      <c r="A39" s="73"/>
      <c r="B39" s="26" t="str">
        <f>IF(B38&lt;&gt;"",CONCATENATE("""",$F$24,""""),"")</f>
        <v>""</v>
      </c>
      <c r="C39" s="75"/>
      <c r="D39" s="78"/>
      <c r="E39" s="79"/>
      <c r="F39" s="26" t="str">
        <f>IF(F38&lt;&gt;"",CONCATENATE("""",$F$24,""""),"")</f>
        <v>""</v>
      </c>
      <c r="G39" s="75"/>
      <c r="H39" s="78"/>
      <c r="I39" s="79"/>
      <c r="J39" s="27">
        <v>2</v>
      </c>
      <c r="K39" s="28" t="str">
        <f>IF(F38&lt;&gt;"","M","")</f>
        <v>M</v>
      </c>
      <c r="L39" s="81"/>
    </row>
    <row r="40" spans="1:12" ht="24" hidden="1" customHeight="1" x14ac:dyDescent="0.3">
      <c r="A40" s="72">
        <v>184</v>
      </c>
      <c r="B40" s="29" t="s">
        <v>42</v>
      </c>
      <c r="C40" s="74" t="s">
        <v>11</v>
      </c>
      <c r="D40" s="76" t="s">
        <v>43</v>
      </c>
      <c r="E40" s="77"/>
      <c r="F40" s="29" t="s">
        <v>35</v>
      </c>
      <c r="G40" s="74"/>
      <c r="H40" s="76"/>
      <c r="I40" s="77"/>
      <c r="J40" s="24"/>
      <c r="K40" s="25" t="str">
        <f>IF(F40&lt;&gt;"","J","")</f>
        <v>J</v>
      </c>
      <c r="L40" s="80"/>
    </row>
    <row r="41" spans="1:12" ht="24" hidden="1" customHeight="1" thickBot="1" x14ac:dyDescent="0.3">
      <c r="A41" s="73"/>
      <c r="B41" s="26" t="str">
        <f>IF(B40&lt;&gt;"",CONCATENATE("""",$F$24,""""),"")</f>
        <v>""</v>
      </c>
      <c r="C41" s="75"/>
      <c r="D41" s="78"/>
      <c r="E41" s="79"/>
      <c r="F41" s="26" t="s">
        <v>4</v>
      </c>
      <c r="G41" s="75"/>
      <c r="H41" s="78"/>
      <c r="I41" s="79"/>
      <c r="J41" s="27"/>
      <c r="K41" s="28" t="str">
        <f>IF(F40&lt;&gt;"","M","")</f>
        <v>M</v>
      </c>
      <c r="L41" s="81"/>
    </row>
    <row r="42" spans="1:12" ht="24" hidden="1" customHeight="1" x14ac:dyDescent="0.3">
      <c r="A42" s="72">
        <v>187</v>
      </c>
      <c r="B42" s="29" t="s">
        <v>44</v>
      </c>
      <c r="C42" s="74" t="s">
        <v>11</v>
      </c>
      <c r="D42" s="76" t="s">
        <v>43</v>
      </c>
      <c r="E42" s="77"/>
      <c r="F42" s="29" t="s">
        <v>45</v>
      </c>
      <c r="G42" s="74" t="s">
        <v>11</v>
      </c>
      <c r="H42" s="76" t="s">
        <v>43</v>
      </c>
      <c r="I42" s="77"/>
      <c r="J42" s="24">
        <v>0</v>
      </c>
      <c r="K42" s="25" t="str">
        <f>IF(F42&lt;&gt;"","J","")</f>
        <v>J</v>
      </c>
      <c r="L42" s="80" t="s">
        <v>27</v>
      </c>
    </row>
    <row r="43" spans="1:12" ht="24" hidden="1" customHeight="1" thickBot="1" x14ac:dyDescent="0.3">
      <c r="A43" s="73"/>
      <c r="B43" s="26" t="str">
        <f>IF(B42&lt;&gt;"",CONCATENATE("""",$F$24,""""),"")</f>
        <v>""</v>
      </c>
      <c r="C43" s="75"/>
      <c r="D43" s="78"/>
      <c r="E43" s="79"/>
      <c r="F43" s="26" t="str">
        <f>IF(F42&lt;&gt;"",CONCATENATE("""",$F$24,""""),"")</f>
        <v>""</v>
      </c>
      <c r="G43" s="75"/>
      <c r="H43" s="78"/>
      <c r="I43" s="79"/>
      <c r="J43" s="27">
        <v>2</v>
      </c>
      <c r="K43" s="28" t="str">
        <f>IF(F42&lt;&gt;"","M","")</f>
        <v>M</v>
      </c>
      <c r="L43" s="81"/>
    </row>
    <row r="44" spans="1:12" ht="24" hidden="1" customHeight="1" x14ac:dyDescent="0.3">
      <c r="A44" s="72"/>
      <c r="B44" s="29"/>
      <c r="C44" s="74"/>
      <c r="D44" s="76"/>
      <c r="E44" s="77"/>
      <c r="F44" s="29"/>
      <c r="G44" s="74"/>
      <c r="H44" s="76"/>
      <c r="I44" s="77"/>
      <c r="J44" s="24"/>
      <c r="K44" s="25" t="str">
        <f>IF(F44&lt;&gt;"","J","")</f>
        <v/>
      </c>
      <c r="L44" s="80"/>
    </row>
    <row r="45" spans="1:12" ht="24" hidden="1" customHeight="1" thickBot="1" x14ac:dyDescent="0.3">
      <c r="A45" s="73"/>
      <c r="B45" s="26" t="str">
        <f>IF(B44&lt;&gt;"",CONCATENATE("""",$F$24,""""),"")</f>
        <v/>
      </c>
      <c r="C45" s="75"/>
      <c r="D45" s="78"/>
      <c r="E45" s="79"/>
      <c r="F45" s="26" t="str">
        <f>IF(F44&lt;&gt;"",CONCATENATE("""",$F$24,""""),"")</f>
        <v/>
      </c>
      <c r="G45" s="75"/>
      <c r="H45" s="78"/>
      <c r="I45" s="79"/>
      <c r="J45" s="27"/>
      <c r="K45" s="28" t="str">
        <f>IF(F44&lt;&gt;"","M","")</f>
        <v/>
      </c>
      <c r="L45" s="81"/>
    </row>
    <row r="46" spans="1:12" ht="24" hidden="1" customHeight="1" x14ac:dyDescent="0.3">
      <c r="A46" s="72"/>
      <c r="B46" s="29"/>
      <c r="C46" s="74"/>
      <c r="D46" s="76"/>
      <c r="E46" s="77"/>
      <c r="F46" s="29"/>
      <c r="G46" s="74"/>
      <c r="H46" s="76"/>
      <c r="I46" s="77"/>
      <c r="J46" s="24"/>
      <c r="K46" s="25" t="str">
        <f>IF(F46&lt;&gt;"","J","")</f>
        <v/>
      </c>
      <c r="L46" s="80"/>
    </row>
    <row r="47" spans="1:12" ht="24" hidden="1" customHeight="1" thickBot="1" x14ac:dyDescent="0.3">
      <c r="A47" s="73"/>
      <c r="B47" s="26" t="str">
        <f>IF(B46&lt;&gt;"",CONCATENATE("""",$F$24,""""),"")</f>
        <v/>
      </c>
      <c r="C47" s="75"/>
      <c r="D47" s="78"/>
      <c r="E47" s="79"/>
      <c r="F47" s="26" t="str">
        <f>IF(F46&lt;&gt;"",CONCATENATE("""",$F$24,""""),"")</f>
        <v/>
      </c>
      <c r="G47" s="75"/>
      <c r="H47" s="78"/>
      <c r="I47" s="79"/>
      <c r="J47" s="27"/>
      <c r="K47" s="28" t="str">
        <f>IF(F46&lt;&gt;"","M","")</f>
        <v/>
      </c>
      <c r="L47" s="81"/>
    </row>
    <row r="48" spans="1:12" ht="24" hidden="1" customHeight="1" x14ac:dyDescent="0.3">
      <c r="A48" s="72"/>
      <c r="B48" s="29"/>
      <c r="C48" s="74"/>
      <c r="D48" s="76"/>
      <c r="E48" s="77"/>
      <c r="F48" s="29"/>
      <c r="G48" s="74"/>
      <c r="H48" s="76"/>
      <c r="I48" s="77"/>
      <c r="J48" s="24"/>
      <c r="K48" s="25" t="str">
        <f>IF(F48&lt;&gt;"","J","")</f>
        <v/>
      </c>
      <c r="L48" s="80"/>
    </row>
    <row r="49" spans="1:12" ht="24" hidden="1" customHeight="1" thickBot="1" x14ac:dyDescent="0.3">
      <c r="A49" s="73"/>
      <c r="B49" s="26" t="str">
        <f>IF(B48&lt;&gt;"",CONCATENATE("""",$F$24,""""),"")</f>
        <v/>
      </c>
      <c r="C49" s="75"/>
      <c r="D49" s="78"/>
      <c r="E49" s="79"/>
      <c r="F49" s="26" t="str">
        <f>IF(F48&lt;&gt;"",CONCATENATE("""",$F$24,""""),"")</f>
        <v/>
      </c>
      <c r="G49" s="75"/>
      <c r="H49" s="78"/>
      <c r="I49" s="79"/>
      <c r="J49" s="27"/>
      <c r="K49" s="28" t="str">
        <f>IF(F48&lt;&gt;"","M","")</f>
        <v/>
      </c>
      <c r="L49" s="81"/>
    </row>
    <row r="50" spans="1:12" ht="24" hidden="1" customHeight="1" x14ac:dyDescent="0.3">
      <c r="A50" s="72"/>
      <c r="B50" s="29"/>
      <c r="C50" s="74"/>
      <c r="D50" s="76"/>
      <c r="E50" s="77"/>
      <c r="F50" s="29"/>
      <c r="G50" s="74"/>
      <c r="H50" s="76"/>
      <c r="I50" s="77"/>
      <c r="J50" s="24"/>
      <c r="K50" s="25" t="str">
        <f>IF(F50&lt;&gt;"","J","")</f>
        <v/>
      </c>
      <c r="L50" s="80"/>
    </row>
    <row r="51" spans="1:12" ht="24" hidden="1" customHeight="1" thickBot="1" x14ac:dyDescent="0.3">
      <c r="A51" s="73"/>
      <c r="B51" s="26" t="str">
        <f>IF(B50&lt;&gt;"",CONCATENATE("""",$F$24,""""),"")</f>
        <v/>
      </c>
      <c r="C51" s="75"/>
      <c r="D51" s="78"/>
      <c r="E51" s="79"/>
      <c r="F51" s="26" t="str">
        <f>IF(F50&lt;&gt;"",CONCATENATE("""",$F$24,""""),"")</f>
        <v/>
      </c>
      <c r="G51" s="75"/>
      <c r="H51" s="78"/>
      <c r="I51" s="79"/>
      <c r="J51" s="27"/>
      <c r="K51" s="28" t="str">
        <f>IF(F50&lt;&gt;"","M","")</f>
        <v/>
      </c>
      <c r="L51" s="81"/>
    </row>
    <row r="52" spans="1:12" ht="24" hidden="1" customHeight="1" x14ac:dyDescent="0.3">
      <c r="A52" s="72"/>
      <c r="B52" s="29"/>
      <c r="C52" s="74"/>
      <c r="D52" s="76"/>
      <c r="E52" s="77"/>
      <c r="F52" s="29"/>
      <c r="G52" s="74"/>
      <c r="H52" s="76"/>
      <c r="I52" s="77"/>
      <c r="J52" s="24"/>
      <c r="K52" s="25" t="str">
        <f>IF(F52&lt;&gt;"","J","")</f>
        <v/>
      </c>
      <c r="L52" s="80"/>
    </row>
    <row r="53" spans="1:12" ht="24" hidden="1" customHeight="1" thickBot="1" x14ac:dyDescent="0.3">
      <c r="A53" s="73"/>
      <c r="B53" s="26" t="str">
        <f>IF(B52&lt;&gt;"",CONCATENATE("""",$F$24,""""),"")</f>
        <v/>
      </c>
      <c r="C53" s="75"/>
      <c r="D53" s="78"/>
      <c r="E53" s="79"/>
      <c r="F53" s="26" t="str">
        <f>IF(F52&lt;&gt;"",CONCATENATE("""",$F$24,""""),"")</f>
        <v/>
      </c>
      <c r="G53" s="75"/>
      <c r="H53" s="78"/>
      <c r="I53" s="79"/>
      <c r="J53" s="27"/>
      <c r="K53" s="28" t="str">
        <f>IF(F52&lt;&gt;"","M","")</f>
        <v/>
      </c>
      <c r="L53" s="81"/>
    </row>
    <row r="54" spans="1:12" ht="24" hidden="1" customHeight="1" x14ac:dyDescent="0.3">
      <c r="A54" s="72"/>
      <c r="B54" s="29"/>
      <c r="C54" s="74"/>
      <c r="D54" s="76"/>
      <c r="E54" s="77"/>
      <c r="F54" s="29"/>
      <c r="G54" s="74"/>
      <c r="H54" s="76"/>
      <c r="I54" s="77"/>
      <c r="J54" s="24"/>
      <c r="K54" s="25" t="str">
        <f>IF(F54&lt;&gt;"","J","")</f>
        <v/>
      </c>
      <c r="L54" s="80"/>
    </row>
    <row r="55" spans="1:12" ht="24" hidden="1" customHeight="1" x14ac:dyDescent="0.25">
      <c r="A55" s="73"/>
      <c r="B55" s="26" t="str">
        <f>IF(B54&lt;&gt;"",CONCATENATE("""",$F$24,""""),"")</f>
        <v/>
      </c>
      <c r="C55" s="75"/>
      <c r="D55" s="78"/>
      <c r="E55" s="79"/>
      <c r="F55" s="26" t="str">
        <f>IF(F54&lt;&gt;"",CONCATENATE("""",$F$24,""""),"")</f>
        <v/>
      </c>
      <c r="G55" s="75"/>
      <c r="H55" s="78"/>
      <c r="I55" s="79"/>
      <c r="J55" s="27"/>
      <c r="K55" s="28" t="str">
        <f>IF(F54&lt;&gt;"","M","")</f>
        <v/>
      </c>
      <c r="L55" s="81"/>
    </row>
    <row r="58" spans="1:12" ht="17.399999999999999" x14ac:dyDescent="0.3">
      <c r="B58" s="69" t="s">
        <v>46</v>
      </c>
      <c r="C58" s="69"/>
      <c r="D58" s="69"/>
      <c r="E58" s="69"/>
      <c r="F58" s="69"/>
      <c r="G58" s="69"/>
      <c r="H58" s="69"/>
    </row>
    <row r="61" spans="1:12" ht="17.399999999999999" x14ac:dyDescent="0.25">
      <c r="B61" s="30" t="s">
        <v>47</v>
      </c>
      <c r="F61" s="70" t="s">
        <v>3</v>
      </c>
      <c r="G61" s="70"/>
      <c r="H61" s="70"/>
      <c r="I61" s="70"/>
      <c r="J61" s="70"/>
      <c r="K61" s="70"/>
      <c r="L61" s="70"/>
    </row>
    <row r="62" spans="1:12" ht="15.6" thickBot="1" x14ac:dyDescent="0.3">
      <c r="B62" s="30" t="s">
        <v>48</v>
      </c>
      <c r="C62" s="19" t="s">
        <v>49</v>
      </c>
      <c r="D62" s="31"/>
      <c r="E62" s="19" t="s">
        <v>2</v>
      </c>
      <c r="F62" s="19" t="s">
        <v>5</v>
      </c>
      <c r="G62" s="21" t="s">
        <v>6</v>
      </c>
      <c r="H62" s="71" t="s">
        <v>7</v>
      </c>
      <c r="I62" s="71"/>
      <c r="J62" s="71" t="s">
        <v>8</v>
      </c>
      <c r="K62" s="71"/>
      <c r="L62" s="22" t="s">
        <v>9</v>
      </c>
    </row>
    <row r="63" spans="1:12" ht="22.8" x14ac:dyDescent="0.25">
      <c r="B63" s="30" t="s">
        <v>50</v>
      </c>
      <c r="C63" s="59"/>
      <c r="D63" s="32"/>
      <c r="E63" s="59"/>
      <c r="F63" s="33"/>
      <c r="G63" s="61"/>
      <c r="H63" s="63"/>
      <c r="I63" s="64"/>
      <c r="J63" s="34"/>
      <c r="K63" s="25" t="str">
        <f>IF(F63&lt;&gt;"","J","")</f>
        <v/>
      </c>
      <c r="L63" s="67"/>
    </row>
    <row r="64" spans="1:12" ht="23.4" thickBot="1" x14ac:dyDescent="0.3">
      <c r="B64" s="30" t="s">
        <v>51</v>
      </c>
      <c r="C64" s="60"/>
      <c r="D64" s="35"/>
      <c r="E64" s="60"/>
      <c r="F64" s="14" t="str">
        <f>IF(F63&lt;&gt;"",CONCATENATE("""",$F$24,""""),"")</f>
        <v/>
      </c>
      <c r="G64" s="62"/>
      <c r="H64" s="65"/>
      <c r="I64" s="66"/>
      <c r="J64" s="36"/>
      <c r="K64" s="28" t="str">
        <f>IF(F63&lt;&gt;"","M","")</f>
        <v/>
      </c>
      <c r="L64" s="68"/>
    </row>
    <row r="65" spans="2:12" ht="22.8" x14ac:dyDescent="0.25">
      <c r="B65" s="30" t="s">
        <v>52</v>
      </c>
      <c r="C65" s="59"/>
      <c r="D65" s="32"/>
      <c r="E65" s="59"/>
      <c r="F65" s="33"/>
      <c r="G65" s="61"/>
      <c r="H65" s="63"/>
      <c r="I65" s="64"/>
      <c r="J65" s="34"/>
      <c r="K65" s="25" t="str">
        <f>IF(F65&lt;&gt;"","J","")</f>
        <v/>
      </c>
      <c r="L65" s="67"/>
    </row>
    <row r="66" spans="2:12" ht="23.4" thickBot="1" x14ac:dyDescent="0.3">
      <c r="B66" s="30" t="s">
        <v>53</v>
      </c>
      <c r="C66" s="60"/>
      <c r="D66" s="35"/>
      <c r="E66" s="60"/>
      <c r="F66" s="14" t="str">
        <f>IF(F65&lt;&gt;"",CONCATENATE("""",$F$24,""""),"")</f>
        <v/>
      </c>
      <c r="G66" s="62"/>
      <c r="H66" s="65"/>
      <c r="I66" s="66"/>
      <c r="J66" s="36"/>
      <c r="K66" s="28" t="str">
        <f>IF(F65&lt;&gt;"","M","")</f>
        <v/>
      </c>
      <c r="L66" s="68"/>
    </row>
    <row r="67" spans="2:12" ht="22.8" x14ac:dyDescent="0.25">
      <c r="B67" s="30" t="s">
        <v>54</v>
      </c>
      <c r="C67" s="59"/>
      <c r="D67" s="32"/>
      <c r="E67" s="59"/>
      <c r="F67" s="33"/>
      <c r="G67" s="61"/>
      <c r="H67" s="63"/>
      <c r="I67" s="64"/>
      <c r="J67" s="34"/>
      <c r="K67" s="25" t="str">
        <f>IF(F67&lt;&gt;"","J","")</f>
        <v/>
      </c>
      <c r="L67" s="67"/>
    </row>
    <row r="68" spans="2:12" ht="23.4" thickBot="1" x14ac:dyDescent="0.3">
      <c r="B68" s="30" t="s">
        <v>55</v>
      </c>
      <c r="C68" s="60"/>
      <c r="D68" s="35"/>
      <c r="E68" s="60"/>
      <c r="F68" s="14" t="str">
        <f>IF(F67&lt;&gt;"",CONCATENATE("""",$F$24,""""),"")</f>
        <v/>
      </c>
      <c r="G68" s="62"/>
      <c r="H68" s="65"/>
      <c r="I68" s="66"/>
      <c r="J68" s="36"/>
      <c r="K68" s="28" t="str">
        <f>IF(F67&lt;&gt;"","M","")</f>
        <v/>
      </c>
      <c r="L68" s="68"/>
    </row>
    <row r="69" spans="2:12" ht="22.8" x14ac:dyDescent="0.25">
      <c r="C69" s="59"/>
      <c r="D69" s="32"/>
      <c r="E69" s="59"/>
      <c r="F69" s="33"/>
      <c r="G69" s="61"/>
      <c r="H69" s="63"/>
      <c r="I69" s="64"/>
      <c r="J69" s="34"/>
      <c r="K69" s="25" t="str">
        <f>IF(F69&lt;&gt;"","J","")</f>
        <v/>
      </c>
      <c r="L69" s="67"/>
    </row>
    <row r="70" spans="2:12" ht="23.4" thickBot="1" x14ac:dyDescent="0.3">
      <c r="C70" s="60"/>
      <c r="D70" s="35"/>
      <c r="E70" s="60"/>
      <c r="F70" s="14" t="str">
        <f>IF(F69&lt;&gt;"",CONCATENATE("""",$F$24,""""),"")</f>
        <v/>
      </c>
      <c r="G70" s="62"/>
      <c r="H70" s="65"/>
      <c r="I70" s="66"/>
      <c r="J70" s="36"/>
      <c r="K70" s="28" t="str">
        <f>IF(F69&lt;&gt;"","M","")</f>
        <v/>
      </c>
      <c r="L70" s="68"/>
    </row>
    <row r="71" spans="2:12" ht="22.8" x14ac:dyDescent="0.25">
      <c r="C71" s="59"/>
      <c r="D71" s="32"/>
      <c r="E71" s="59"/>
      <c r="F71" s="33"/>
      <c r="G71" s="61"/>
      <c r="H71" s="63"/>
      <c r="I71" s="64"/>
      <c r="J71" s="34"/>
      <c r="K71" s="25" t="str">
        <f>IF(F71&lt;&gt;"","J","")</f>
        <v/>
      </c>
      <c r="L71" s="67"/>
    </row>
    <row r="72" spans="2:12" ht="23.4" thickBot="1" x14ac:dyDescent="0.3">
      <c r="C72" s="60"/>
      <c r="D72" s="35"/>
      <c r="E72" s="60"/>
      <c r="F72" s="14" t="str">
        <f>IF(F71&lt;&gt;"",CONCATENATE("""",$F$24,""""),"")</f>
        <v/>
      </c>
      <c r="G72" s="62"/>
      <c r="H72" s="65"/>
      <c r="I72" s="66"/>
      <c r="J72" s="36"/>
      <c r="K72" s="28" t="str">
        <f>IF(F71&lt;&gt;"","M","")</f>
        <v/>
      </c>
      <c r="L72" s="68"/>
    </row>
    <row r="73" spans="2:12" ht="22.8" x14ac:dyDescent="0.25">
      <c r="C73" s="59"/>
      <c r="D73" s="32"/>
      <c r="E73" s="59"/>
      <c r="F73" s="33"/>
      <c r="G73" s="61"/>
      <c r="H73" s="63"/>
      <c r="I73" s="64"/>
      <c r="J73" s="34"/>
      <c r="K73" s="25" t="str">
        <f>IF(F73&lt;&gt;"","J","")</f>
        <v/>
      </c>
      <c r="L73" s="67"/>
    </row>
    <row r="74" spans="2:12" ht="23.4" thickBot="1" x14ac:dyDescent="0.3">
      <c r="C74" s="60"/>
      <c r="D74" s="35"/>
      <c r="E74" s="60"/>
      <c r="F74" s="14" t="str">
        <f>IF(F73&lt;&gt;"",CONCATENATE("""",$F$24,""""),"")</f>
        <v/>
      </c>
      <c r="G74" s="62"/>
      <c r="H74" s="65"/>
      <c r="I74" s="66"/>
      <c r="J74" s="36"/>
      <c r="K74" s="28" t="str">
        <f>IF(F73&lt;&gt;"","M","")</f>
        <v/>
      </c>
      <c r="L74" s="68"/>
    </row>
    <row r="75" spans="2:12" ht="22.8" x14ac:dyDescent="0.25">
      <c r="C75" s="59"/>
      <c r="D75" s="32"/>
      <c r="E75" s="59"/>
      <c r="F75" s="33"/>
      <c r="G75" s="61"/>
      <c r="H75" s="63"/>
      <c r="I75" s="64"/>
      <c r="J75" s="34"/>
      <c r="K75" s="25" t="str">
        <f>IF(F75&lt;&gt;"","J","")</f>
        <v/>
      </c>
      <c r="L75" s="67"/>
    </row>
    <row r="76" spans="2:12" ht="23.4" thickBot="1" x14ac:dyDescent="0.3">
      <c r="C76" s="60"/>
      <c r="D76" s="35"/>
      <c r="E76" s="60"/>
      <c r="F76" s="14" t="str">
        <f>IF(F75&lt;&gt;"",CONCATENATE("""",$F$24,""""),"")</f>
        <v/>
      </c>
      <c r="G76" s="62"/>
      <c r="H76" s="65"/>
      <c r="I76" s="66"/>
      <c r="J76" s="36"/>
      <c r="K76" s="28" t="str">
        <f>IF(F75&lt;&gt;"","M","")</f>
        <v/>
      </c>
      <c r="L76" s="68"/>
    </row>
    <row r="77" spans="2:12" ht="22.8" x14ac:dyDescent="0.25">
      <c r="C77" s="59"/>
      <c r="D77" s="32"/>
      <c r="E77" s="59"/>
      <c r="F77" s="33"/>
      <c r="G77" s="61"/>
      <c r="H77" s="63"/>
      <c r="I77" s="64"/>
      <c r="J77" s="34"/>
      <c r="K77" s="25" t="str">
        <f>IF(F77&lt;&gt;"","J","")</f>
        <v/>
      </c>
      <c r="L77" s="67"/>
    </row>
    <row r="78" spans="2:12" ht="23.4" thickBot="1" x14ac:dyDescent="0.3">
      <c r="C78" s="60"/>
      <c r="D78" s="35"/>
      <c r="E78" s="60"/>
      <c r="F78" s="14" t="str">
        <f>IF(F77&lt;&gt;"",CONCATENATE("""",$F$24,""""),"")</f>
        <v/>
      </c>
      <c r="G78" s="62"/>
      <c r="H78" s="65"/>
      <c r="I78" s="66"/>
      <c r="J78" s="36"/>
      <c r="K78" s="28" t="str">
        <f>IF(F77&lt;&gt;"","M","")</f>
        <v/>
      </c>
      <c r="L78" s="68"/>
    </row>
    <row r="79" spans="2:12" ht="22.8" x14ac:dyDescent="0.25">
      <c r="C79" s="59"/>
      <c r="D79" s="32"/>
      <c r="E79" s="59"/>
      <c r="F79" s="33"/>
      <c r="G79" s="61"/>
      <c r="H79" s="63"/>
      <c r="I79" s="64"/>
      <c r="J79" s="34"/>
      <c r="K79" s="25" t="str">
        <f>IF(F79&lt;&gt;"","J","")</f>
        <v/>
      </c>
      <c r="L79" s="67"/>
    </row>
    <row r="80" spans="2:12" ht="23.4" thickBot="1" x14ac:dyDescent="0.3">
      <c r="C80" s="60"/>
      <c r="D80" s="35"/>
      <c r="E80" s="60"/>
      <c r="F80" s="14" t="str">
        <f>IF(F79&lt;&gt;"",CONCATENATE("""",$F$24,""""),"")</f>
        <v/>
      </c>
      <c r="G80" s="62"/>
      <c r="H80" s="65"/>
      <c r="I80" s="66"/>
      <c r="J80" s="36"/>
      <c r="K80" s="28" t="str">
        <f>IF(F79&lt;&gt;"","M","")</f>
        <v/>
      </c>
      <c r="L80" s="68"/>
    </row>
    <row r="81" spans="3:12" ht="22.8" x14ac:dyDescent="0.25">
      <c r="C81" s="59"/>
      <c r="D81" s="32"/>
      <c r="E81" s="59"/>
      <c r="F81" s="33"/>
      <c r="G81" s="61"/>
      <c r="H81" s="63"/>
      <c r="I81" s="64"/>
      <c r="J81" s="34"/>
      <c r="K81" s="25" t="str">
        <f>IF(F81&lt;&gt;"","J","")</f>
        <v/>
      </c>
      <c r="L81" s="67"/>
    </row>
    <row r="82" spans="3:12" ht="23.4" thickBot="1" x14ac:dyDescent="0.3">
      <c r="C82" s="60"/>
      <c r="D82" s="35"/>
      <c r="E82" s="60"/>
      <c r="F82" s="14" t="str">
        <f>IF(F81&lt;&gt;"",CONCATENATE("""",$F$24,""""),"")</f>
        <v/>
      </c>
      <c r="G82" s="62"/>
      <c r="H82" s="65"/>
      <c r="I82" s="66"/>
      <c r="J82" s="36"/>
      <c r="K82" s="28" t="str">
        <f>IF(F81&lt;&gt;"","M","")</f>
        <v/>
      </c>
      <c r="L82" s="68"/>
    </row>
    <row r="83" spans="3:12" ht="22.8" x14ac:dyDescent="0.25">
      <c r="C83" s="59"/>
      <c r="D83" s="32"/>
      <c r="E83" s="59"/>
      <c r="F83" s="33"/>
      <c r="G83" s="61"/>
      <c r="H83" s="63"/>
      <c r="I83" s="64"/>
      <c r="J83" s="34"/>
      <c r="K83" s="25" t="str">
        <f>IF(F83&lt;&gt;"","J","")</f>
        <v/>
      </c>
      <c r="L83" s="67"/>
    </row>
    <row r="84" spans="3:12" ht="23.4" thickBot="1" x14ac:dyDescent="0.3">
      <c r="C84" s="60"/>
      <c r="D84" s="35"/>
      <c r="E84" s="60"/>
      <c r="F84" s="14" t="str">
        <f>IF(F83&lt;&gt;"",CONCATENATE("""",$F$24,""""),"")</f>
        <v/>
      </c>
      <c r="G84" s="62"/>
      <c r="H84" s="65"/>
      <c r="I84" s="66"/>
      <c r="J84" s="36"/>
      <c r="K84" s="28" t="str">
        <f>IF(F83&lt;&gt;"","M","")</f>
        <v/>
      </c>
      <c r="L84" s="68"/>
    </row>
    <row r="85" spans="3:12" ht="22.8" x14ac:dyDescent="0.25">
      <c r="C85" s="59"/>
      <c r="D85" s="32"/>
      <c r="E85" s="59"/>
      <c r="F85" s="33"/>
      <c r="G85" s="61"/>
      <c r="H85" s="63"/>
      <c r="I85" s="64"/>
      <c r="J85" s="34"/>
      <c r="K85" s="25" t="str">
        <f>IF(F85&lt;&gt;"","J","")</f>
        <v/>
      </c>
      <c r="L85" s="67"/>
    </row>
    <row r="86" spans="3:12" ht="23.4" thickBot="1" x14ac:dyDescent="0.3">
      <c r="C86" s="60"/>
      <c r="D86" s="35"/>
      <c r="E86" s="60"/>
      <c r="F86" s="14" t="str">
        <f>IF(F85&lt;&gt;"",CONCATENATE("""",$F$24,""""),"")</f>
        <v/>
      </c>
      <c r="G86" s="62"/>
      <c r="H86" s="65"/>
      <c r="I86" s="66"/>
      <c r="J86" s="36"/>
      <c r="K86" s="28" t="str">
        <f>IF(F85&lt;&gt;"","M","")</f>
        <v/>
      </c>
      <c r="L86" s="68"/>
    </row>
    <row r="87" spans="3:12" ht="22.8" x14ac:dyDescent="0.25">
      <c r="C87" s="59"/>
      <c r="D87" s="32"/>
      <c r="E87" s="59"/>
      <c r="F87" s="33"/>
      <c r="G87" s="61"/>
      <c r="H87" s="63"/>
      <c r="I87" s="64"/>
      <c r="J87" s="34"/>
      <c r="K87" s="25" t="str">
        <f>IF(F87&lt;&gt;"","J","")</f>
        <v/>
      </c>
      <c r="L87" s="67"/>
    </row>
    <row r="88" spans="3:12" ht="23.4" thickBot="1" x14ac:dyDescent="0.3">
      <c r="C88" s="60"/>
      <c r="D88" s="35"/>
      <c r="E88" s="60"/>
      <c r="F88" s="14" t="str">
        <f>IF(F87&lt;&gt;"",CONCATENATE("""",$F$24,""""),"")</f>
        <v/>
      </c>
      <c r="G88" s="62"/>
      <c r="H88" s="65"/>
      <c r="I88" s="66"/>
      <c r="J88" s="36"/>
      <c r="K88" s="28" t="str">
        <f>IF(F87&lt;&gt;"","M","")</f>
        <v/>
      </c>
      <c r="L88" s="68"/>
    </row>
    <row r="89" spans="3:12" ht="22.8" x14ac:dyDescent="0.25">
      <c r="C89" s="59"/>
      <c r="D89" s="32"/>
      <c r="E89" s="59"/>
      <c r="F89" s="33"/>
      <c r="G89" s="61"/>
      <c r="H89" s="63"/>
      <c r="I89" s="64"/>
      <c r="J89" s="34"/>
      <c r="K89" s="25" t="str">
        <f>IF(F89&lt;&gt;"","J","")</f>
        <v/>
      </c>
      <c r="L89" s="67"/>
    </row>
    <row r="90" spans="3:12" ht="23.4" thickBot="1" x14ac:dyDescent="0.3">
      <c r="C90" s="60"/>
      <c r="D90" s="35"/>
      <c r="E90" s="60"/>
      <c r="F90" s="14" t="str">
        <f>IF(F89&lt;&gt;"",CONCATENATE("""",$F$24,""""),"")</f>
        <v/>
      </c>
      <c r="G90" s="62"/>
      <c r="H90" s="65"/>
      <c r="I90" s="66"/>
      <c r="J90" s="36"/>
      <c r="K90" s="28" t="str">
        <f>IF(F89&lt;&gt;"","M","")</f>
        <v/>
      </c>
      <c r="L90" s="68"/>
    </row>
    <row r="91" spans="3:12" ht="22.8" x14ac:dyDescent="0.25">
      <c r="C91" s="59"/>
      <c r="D91" s="32"/>
      <c r="E91" s="59"/>
      <c r="F91" s="33"/>
      <c r="G91" s="61"/>
      <c r="H91" s="63"/>
      <c r="I91" s="64"/>
      <c r="J91" s="34"/>
      <c r="K91" s="25" t="str">
        <f>IF(F91&lt;&gt;"","J","")</f>
        <v/>
      </c>
      <c r="L91" s="67"/>
    </row>
    <row r="92" spans="3:12" ht="23.4" thickBot="1" x14ac:dyDescent="0.3">
      <c r="C92" s="60"/>
      <c r="D92" s="35"/>
      <c r="E92" s="60"/>
      <c r="F92" s="14" t="str">
        <f>IF(F91&lt;&gt;"",CONCATENATE("""",$F$24,""""),"")</f>
        <v/>
      </c>
      <c r="G92" s="62"/>
      <c r="H92" s="65"/>
      <c r="I92" s="66"/>
      <c r="J92" s="36"/>
      <c r="K92" s="28" t="str">
        <f>IF(F91&lt;&gt;"","M","")</f>
        <v/>
      </c>
      <c r="L92" s="68"/>
    </row>
    <row r="93" spans="3:12" ht="22.8" x14ac:dyDescent="0.25">
      <c r="C93" s="59"/>
      <c r="D93" s="32"/>
      <c r="E93" s="59"/>
      <c r="F93" s="33"/>
      <c r="G93" s="61"/>
      <c r="H93" s="63"/>
      <c r="I93" s="64"/>
      <c r="J93" s="34"/>
      <c r="K93" s="25" t="str">
        <f>IF(F93&lt;&gt;"","J","")</f>
        <v/>
      </c>
      <c r="L93" s="67"/>
    </row>
    <row r="94" spans="3:12" ht="23.4" thickBot="1" x14ac:dyDescent="0.3">
      <c r="C94" s="60"/>
      <c r="D94" s="35"/>
      <c r="E94" s="60"/>
      <c r="F94" s="14" t="str">
        <f>IF(F93&lt;&gt;"",CONCATENATE("""",$F$24,""""),"")</f>
        <v/>
      </c>
      <c r="G94" s="62"/>
      <c r="H94" s="65"/>
      <c r="I94" s="66"/>
      <c r="J94" s="36"/>
      <c r="K94" s="28" t="str">
        <f>IF(F93&lt;&gt;"","M","")</f>
        <v/>
      </c>
      <c r="L94" s="68"/>
    </row>
    <row r="95" spans="3:12" ht="22.8" x14ac:dyDescent="0.25">
      <c r="C95" s="59"/>
      <c r="D95" s="32"/>
      <c r="E95" s="59"/>
      <c r="F95" s="33"/>
      <c r="G95" s="61"/>
      <c r="H95" s="63"/>
      <c r="I95" s="64"/>
      <c r="J95" s="34"/>
      <c r="K95" s="25" t="str">
        <f>IF(F95&lt;&gt;"","J","")</f>
        <v/>
      </c>
      <c r="L95" s="67"/>
    </row>
    <row r="96" spans="3:12" ht="23.4" thickBot="1" x14ac:dyDescent="0.3">
      <c r="C96" s="60"/>
      <c r="D96" s="35"/>
      <c r="E96" s="60"/>
      <c r="F96" s="14" t="str">
        <f>IF(F95&lt;&gt;"",CONCATENATE("""",$F$24,""""),"")</f>
        <v/>
      </c>
      <c r="G96" s="62"/>
      <c r="H96" s="65"/>
      <c r="I96" s="66"/>
      <c r="J96" s="36"/>
      <c r="K96" s="28" t="str">
        <f>IF(F95&lt;&gt;"","M","")</f>
        <v/>
      </c>
      <c r="L96" s="68"/>
    </row>
    <row r="97" spans="3:12" ht="22.8" x14ac:dyDescent="0.25">
      <c r="C97" s="59"/>
      <c r="D97" s="32"/>
      <c r="E97" s="59"/>
      <c r="F97" s="33"/>
      <c r="G97" s="61"/>
      <c r="H97" s="63"/>
      <c r="I97" s="64"/>
      <c r="J97" s="34"/>
      <c r="K97" s="25" t="str">
        <f>IF(F97&lt;&gt;"","J","")</f>
        <v/>
      </c>
      <c r="L97" s="67"/>
    </row>
    <row r="98" spans="3:12" ht="23.4" thickBot="1" x14ac:dyDescent="0.3">
      <c r="C98" s="60"/>
      <c r="D98" s="35"/>
      <c r="E98" s="60"/>
      <c r="F98" s="14" t="str">
        <f>IF(F97&lt;&gt;"",CONCATENATE("""",$F$24,""""),"")</f>
        <v/>
      </c>
      <c r="G98" s="62"/>
      <c r="H98" s="65"/>
      <c r="I98" s="66"/>
      <c r="J98" s="36"/>
      <c r="K98" s="28" t="str">
        <f>IF(F97&lt;&gt;"","M","")</f>
        <v/>
      </c>
      <c r="L98" s="68"/>
    </row>
    <row r="99" spans="3:12" ht="22.8" x14ac:dyDescent="0.25">
      <c r="C99" s="59"/>
      <c r="D99" s="32"/>
      <c r="E99" s="59"/>
      <c r="F99" s="33"/>
      <c r="G99" s="61"/>
      <c r="H99" s="63"/>
      <c r="I99" s="64"/>
      <c r="J99" s="34"/>
      <c r="K99" s="25" t="str">
        <f>IF(F99&lt;&gt;"","J","")</f>
        <v/>
      </c>
      <c r="L99" s="67"/>
    </row>
    <row r="100" spans="3:12" ht="23.4" thickBot="1" x14ac:dyDescent="0.3">
      <c r="C100" s="60"/>
      <c r="D100" s="35"/>
      <c r="E100" s="60"/>
      <c r="F100" s="14" t="str">
        <f>IF(F99&lt;&gt;"",CONCATENATE("""",$F$24,""""),"")</f>
        <v/>
      </c>
      <c r="G100" s="62"/>
      <c r="H100" s="65"/>
      <c r="I100" s="66"/>
      <c r="J100" s="36"/>
      <c r="K100" s="28" t="str">
        <f>IF(F99&lt;&gt;"","M","")</f>
        <v/>
      </c>
      <c r="L100" s="68"/>
    </row>
    <row r="101" spans="3:12" ht="22.8" x14ac:dyDescent="0.25">
      <c r="C101" s="59"/>
      <c r="D101" s="32"/>
      <c r="E101" s="59"/>
      <c r="F101" s="33"/>
      <c r="G101" s="61"/>
      <c r="H101" s="63"/>
      <c r="I101" s="64"/>
      <c r="J101" s="34"/>
      <c r="K101" s="25" t="str">
        <f>IF(F101&lt;&gt;"","J","")</f>
        <v/>
      </c>
      <c r="L101" s="67"/>
    </row>
    <row r="102" spans="3:12" ht="23.4" thickBot="1" x14ac:dyDescent="0.3">
      <c r="C102" s="60"/>
      <c r="D102" s="35"/>
      <c r="E102" s="60"/>
      <c r="F102" s="14" t="str">
        <f>IF(F101&lt;&gt;"",CONCATENATE("""",$F$24,""""),"")</f>
        <v/>
      </c>
      <c r="G102" s="62"/>
      <c r="H102" s="65"/>
      <c r="I102" s="66"/>
      <c r="J102" s="36"/>
      <c r="K102" s="28" t="str">
        <f>IF(F101&lt;&gt;"","M","")</f>
        <v/>
      </c>
      <c r="L102" s="68"/>
    </row>
    <row r="103" spans="3:12" ht="22.8" x14ac:dyDescent="0.25">
      <c r="C103" s="59"/>
      <c r="D103" s="32"/>
      <c r="E103" s="59"/>
      <c r="F103" s="33"/>
      <c r="G103" s="61"/>
      <c r="H103" s="63"/>
      <c r="I103" s="64"/>
      <c r="J103" s="34"/>
      <c r="K103" s="25" t="str">
        <f>IF(F103&lt;&gt;"","J","")</f>
        <v/>
      </c>
      <c r="L103" s="67"/>
    </row>
    <row r="104" spans="3:12" ht="23.4" thickBot="1" x14ac:dyDescent="0.3">
      <c r="C104" s="60"/>
      <c r="D104" s="35"/>
      <c r="E104" s="60"/>
      <c r="F104" s="14" t="str">
        <f>IF(F103&lt;&gt;"",CONCATENATE("""",$F$24,""""),"")</f>
        <v/>
      </c>
      <c r="G104" s="62"/>
      <c r="H104" s="65"/>
      <c r="I104" s="66"/>
      <c r="J104" s="36"/>
      <c r="K104" s="28" t="str">
        <f>IF(F103&lt;&gt;"","M","")</f>
        <v/>
      </c>
      <c r="L104" s="68"/>
    </row>
    <row r="105" spans="3:12" ht="22.8" x14ac:dyDescent="0.25">
      <c r="C105" s="59"/>
      <c r="D105" s="32"/>
      <c r="E105" s="59"/>
      <c r="F105" s="33"/>
      <c r="G105" s="61"/>
      <c r="H105" s="63"/>
      <c r="I105" s="64"/>
      <c r="J105" s="34"/>
      <c r="K105" s="25" t="str">
        <f>IF(F105&lt;&gt;"","J","")</f>
        <v/>
      </c>
      <c r="L105" s="67"/>
    </row>
    <row r="106" spans="3:12" ht="23.4" thickBot="1" x14ac:dyDescent="0.3">
      <c r="C106" s="60"/>
      <c r="D106" s="35"/>
      <c r="E106" s="60"/>
      <c r="F106" s="14" t="str">
        <f>IF(F105&lt;&gt;"",CONCATENATE("""",$F$24,""""),"")</f>
        <v/>
      </c>
      <c r="G106" s="62"/>
      <c r="H106" s="65"/>
      <c r="I106" s="66"/>
      <c r="J106" s="36"/>
      <c r="K106" s="28" t="str">
        <f>IF(F105&lt;&gt;"","M","")</f>
        <v/>
      </c>
      <c r="L106" s="68"/>
    </row>
    <row r="107" spans="3:12" ht="22.8" x14ac:dyDescent="0.25">
      <c r="C107" s="59"/>
      <c r="D107" s="32"/>
      <c r="E107" s="59"/>
      <c r="F107" s="33"/>
      <c r="G107" s="61"/>
      <c r="H107" s="63"/>
      <c r="I107" s="64"/>
      <c r="J107" s="34"/>
      <c r="K107" s="25" t="str">
        <f>IF(F107&lt;&gt;"","J","")</f>
        <v/>
      </c>
      <c r="L107" s="67"/>
    </row>
    <row r="108" spans="3:12" ht="22.8" x14ac:dyDescent="0.25">
      <c r="C108" s="60"/>
      <c r="D108" s="35"/>
      <c r="E108" s="60"/>
      <c r="F108" s="14" t="str">
        <f>IF(F107&lt;&gt;"",CONCATENATE("""",$F$24,""""),"")</f>
        <v/>
      </c>
      <c r="G108" s="62"/>
      <c r="H108" s="65"/>
      <c r="I108" s="66"/>
      <c r="J108" s="36"/>
      <c r="K108" s="28" t="str">
        <f>IF(F107&lt;&gt;"","M","")</f>
        <v/>
      </c>
      <c r="L108" s="68"/>
    </row>
  </sheetData>
  <sheetProtection algorithmName="SHA-512" hashValue="OI8rTTXh4x1lw8xxZ4ClSKpzj0XdxFHKBXyKa9S07JJ9OkpL/cemEhCXdHVEUzkiHDqs/uKyEn4ezVscIdUAEg==" saltValue="tB3v07A2i3g/cc3uzP7LPw==" spinCount="100000" sheet="1" selectLockedCells="1"/>
  <mergeCells count="202">
    <mergeCell ref="A17:L17"/>
    <mergeCell ref="B21:E21"/>
    <mergeCell ref="F21:I21"/>
    <mergeCell ref="B24:E24"/>
    <mergeCell ref="F24:I24"/>
    <mergeCell ref="A30:A31"/>
    <mergeCell ref="B30:E30"/>
    <mergeCell ref="F30:L30"/>
    <mergeCell ref="D31:E31"/>
    <mergeCell ref="H31:I31"/>
    <mergeCell ref="L32:L33"/>
    <mergeCell ref="A34:A35"/>
    <mergeCell ref="C34:C35"/>
    <mergeCell ref="D34:E35"/>
    <mergeCell ref="G34:G35"/>
    <mergeCell ref="H34:I35"/>
    <mergeCell ref="L34:L35"/>
    <mergeCell ref="J31:K31"/>
    <mergeCell ref="A32:A33"/>
    <mergeCell ref="C32:C33"/>
    <mergeCell ref="D32:E33"/>
    <mergeCell ref="G32:G33"/>
    <mergeCell ref="H32:I33"/>
    <mergeCell ref="A38:A39"/>
    <mergeCell ref="C38:C39"/>
    <mergeCell ref="D38:E39"/>
    <mergeCell ref="G38:G39"/>
    <mergeCell ref="H38:I39"/>
    <mergeCell ref="L38:L39"/>
    <mergeCell ref="A36:A37"/>
    <mergeCell ref="C36:C37"/>
    <mergeCell ref="D36:E37"/>
    <mergeCell ref="G36:G37"/>
    <mergeCell ref="H36:I37"/>
    <mergeCell ref="L36:L37"/>
    <mergeCell ref="A42:A43"/>
    <mergeCell ref="C42:C43"/>
    <mergeCell ref="D42:E43"/>
    <mergeCell ref="G42:G43"/>
    <mergeCell ref="H42:I43"/>
    <mergeCell ref="L42:L43"/>
    <mergeCell ref="A40:A41"/>
    <mergeCell ref="C40:C41"/>
    <mergeCell ref="D40:E41"/>
    <mergeCell ref="G40:G41"/>
    <mergeCell ref="H40:I41"/>
    <mergeCell ref="L40:L41"/>
    <mergeCell ref="A46:A47"/>
    <mergeCell ref="C46:C47"/>
    <mergeCell ref="D46:E47"/>
    <mergeCell ref="G46:G47"/>
    <mergeCell ref="H46:I47"/>
    <mergeCell ref="L46:L47"/>
    <mergeCell ref="A44:A45"/>
    <mergeCell ref="C44:C45"/>
    <mergeCell ref="D44:E45"/>
    <mergeCell ref="G44:G45"/>
    <mergeCell ref="H44:I45"/>
    <mergeCell ref="L44:L45"/>
    <mergeCell ref="A50:A51"/>
    <mergeCell ref="C50:C51"/>
    <mergeCell ref="D50:E51"/>
    <mergeCell ref="G50:G51"/>
    <mergeCell ref="H50:I51"/>
    <mergeCell ref="L50:L51"/>
    <mergeCell ref="A48:A49"/>
    <mergeCell ref="C48:C49"/>
    <mergeCell ref="D48:E49"/>
    <mergeCell ref="G48:G49"/>
    <mergeCell ref="H48:I49"/>
    <mergeCell ref="L48:L49"/>
    <mergeCell ref="A54:A55"/>
    <mergeCell ref="C54:C55"/>
    <mergeCell ref="D54:E55"/>
    <mergeCell ref="G54:G55"/>
    <mergeCell ref="H54:I55"/>
    <mergeCell ref="L54:L55"/>
    <mergeCell ref="A52:A53"/>
    <mergeCell ref="C52:C53"/>
    <mergeCell ref="D52:E53"/>
    <mergeCell ref="G52:G53"/>
    <mergeCell ref="H52:I53"/>
    <mergeCell ref="L52:L53"/>
    <mergeCell ref="B58:H58"/>
    <mergeCell ref="F61:L61"/>
    <mergeCell ref="H62:I62"/>
    <mergeCell ref="J62:K62"/>
    <mergeCell ref="C63:C64"/>
    <mergeCell ref="E63:E64"/>
    <mergeCell ref="G63:G64"/>
    <mergeCell ref="H63:I64"/>
    <mergeCell ref="L63:L64"/>
    <mergeCell ref="C65:C66"/>
    <mergeCell ref="E65:E66"/>
    <mergeCell ref="G65:G66"/>
    <mergeCell ref="H65:I66"/>
    <mergeCell ref="L65:L66"/>
    <mergeCell ref="C67:C68"/>
    <mergeCell ref="E67:E68"/>
    <mergeCell ref="G67:G68"/>
    <mergeCell ref="H67:I68"/>
    <mergeCell ref="L67:L68"/>
    <mergeCell ref="C69:C70"/>
    <mergeCell ref="E69:E70"/>
    <mergeCell ref="G69:G70"/>
    <mergeCell ref="H69:I70"/>
    <mergeCell ref="L69:L70"/>
    <mergeCell ref="C71:C72"/>
    <mergeCell ref="E71:E72"/>
    <mergeCell ref="G71:G72"/>
    <mergeCell ref="H71:I72"/>
    <mergeCell ref="L71:L72"/>
    <mergeCell ref="C73:C74"/>
    <mergeCell ref="E73:E74"/>
    <mergeCell ref="G73:G74"/>
    <mergeCell ref="H73:I74"/>
    <mergeCell ref="L73:L74"/>
    <mergeCell ref="C75:C76"/>
    <mergeCell ref="E75:E76"/>
    <mergeCell ref="G75:G76"/>
    <mergeCell ref="H75:I76"/>
    <mergeCell ref="L75:L76"/>
    <mergeCell ref="C77:C78"/>
    <mergeCell ref="E77:E78"/>
    <mergeCell ref="G77:G78"/>
    <mergeCell ref="H77:I78"/>
    <mergeCell ref="L77:L78"/>
    <mergeCell ref="C79:C80"/>
    <mergeCell ref="E79:E80"/>
    <mergeCell ref="G79:G80"/>
    <mergeCell ref="H79:I80"/>
    <mergeCell ref="L79:L80"/>
    <mergeCell ref="C81:C82"/>
    <mergeCell ref="E81:E82"/>
    <mergeCell ref="G81:G82"/>
    <mergeCell ref="H81:I82"/>
    <mergeCell ref="L81:L82"/>
    <mergeCell ref="C83:C84"/>
    <mergeCell ref="E83:E84"/>
    <mergeCell ref="G83:G84"/>
    <mergeCell ref="H83:I84"/>
    <mergeCell ref="L83:L84"/>
    <mergeCell ref="C85:C86"/>
    <mergeCell ref="E85:E86"/>
    <mergeCell ref="G85:G86"/>
    <mergeCell ref="H85:I86"/>
    <mergeCell ref="L85:L86"/>
    <mergeCell ref="C87:C88"/>
    <mergeCell ref="E87:E88"/>
    <mergeCell ref="G87:G88"/>
    <mergeCell ref="H87:I88"/>
    <mergeCell ref="L87:L88"/>
    <mergeCell ref="C89:C90"/>
    <mergeCell ref="E89:E90"/>
    <mergeCell ref="G89:G90"/>
    <mergeCell ref="H89:I90"/>
    <mergeCell ref="L89:L90"/>
    <mergeCell ref="C91:C92"/>
    <mergeCell ref="E91:E92"/>
    <mergeCell ref="G91:G92"/>
    <mergeCell ref="H91:I92"/>
    <mergeCell ref="L91:L92"/>
    <mergeCell ref="C93:C94"/>
    <mergeCell ref="E93:E94"/>
    <mergeCell ref="G93:G94"/>
    <mergeCell ref="H93:I94"/>
    <mergeCell ref="L93:L94"/>
    <mergeCell ref="C95:C96"/>
    <mergeCell ref="E95:E96"/>
    <mergeCell ref="G95:G96"/>
    <mergeCell ref="H95:I96"/>
    <mergeCell ref="L95:L96"/>
    <mergeCell ref="C97:C98"/>
    <mergeCell ref="E97:E98"/>
    <mergeCell ref="G97:G98"/>
    <mergeCell ref="H97:I98"/>
    <mergeCell ref="L97:L98"/>
    <mergeCell ref="C99:C100"/>
    <mergeCell ref="E99:E100"/>
    <mergeCell ref="G99:G100"/>
    <mergeCell ref="H99:I100"/>
    <mergeCell ref="L99:L100"/>
    <mergeCell ref="C101:C102"/>
    <mergeCell ref="E101:E102"/>
    <mergeCell ref="G101:G102"/>
    <mergeCell ref="H101:I102"/>
    <mergeCell ref="L101:L102"/>
    <mergeCell ref="C103:C104"/>
    <mergeCell ref="E103:E104"/>
    <mergeCell ref="G103:G104"/>
    <mergeCell ref="H103:I104"/>
    <mergeCell ref="L103:L104"/>
    <mergeCell ref="C105:C106"/>
    <mergeCell ref="E105:E106"/>
    <mergeCell ref="G105:G106"/>
    <mergeCell ref="H105:I106"/>
    <mergeCell ref="L105:L106"/>
    <mergeCell ref="C107:C108"/>
    <mergeCell ref="E107:E108"/>
    <mergeCell ref="G107:G108"/>
    <mergeCell ref="H107:I108"/>
    <mergeCell ref="L107:L108"/>
  </mergeCells>
  <dataValidations count="3">
    <dataValidation type="list" allowBlank="1" sqref="C32 G32 C34 G34 C36 G36 C38 G38 C40 G40 C42 G42 C44 G44 C46 G46 C48 G48 C50 G50 C52 G52 C54 G54 G85 G63 G65 G67 G69 G71 G73 G75 G77 G79 G81 G83 G87 G95 G89 G91 G93 G97 G105 G99 G101 G103 G107" xr:uid="{0490961F-6812-4CE4-BC75-D599146B7478}">
      <formula1>$C$1:$C$14</formula1>
    </dataValidation>
    <dataValidation type="list" allowBlank="1" showInputMessage="1" sqref="L32:L55 L63:L108" xr:uid="{5D71714E-D5C9-4A48-BD46-0F699986BE1B}">
      <formula1>$L$1:$L$3</formula1>
    </dataValidation>
    <dataValidation type="list" allowBlank="1" showInputMessage="1" showErrorMessage="1" sqref="C63:C108" xr:uid="{784025FB-29D6-4655-A4E1-5E4FF49D5B5C}">
      <formula1>$B$61:$B$68</formula1>
    </dataValidation>
  </dataValidations>
  <printOptions horizontalCentered="1" verticalCentered="1"/>
  <pageMargins left="0.39370078740157483" right="0.39370078740157483" top="0.59055118110236227" bottom="0.39370078740157483" header="0" footer="0"/>
  <pageSetup paperSize="9" scale="57" orientation="portrait" useFirstPageNumber="1" r:id="rId1"/>
  <headerFooter scaleWithDoc="0">
    <oddHeader>&amp;C&amp;"MV Boli,Standard"&amp;14Landesverbandsausstellung des MFD LV Schleswig-Holstein Kellinghusen 2020</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90AD87C0-E4C3-4231-B3D4-6E4BA09BF44E}">
          <x14:formula1>
            <xm:f>Tabelle1!$E$2:$E$50</xm:f>
          </x14:formula1>
          <xm:sqref>F21:I21</xm:sqref>
        </x14:dataValidation>
      </x14:dataValidations>
    </ext>
  </extLst>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Tabelle1</vt:lpstr>
      <vt:lpstr>Ersatztierliste</vt:lpstr>
      <vt:lpstr>Kollektionen</vt:lpstr>
      <vt:lpstr>Ersatztierliste!Druckbereich</vt:lpstr>
      <vt:lpstr>Kollektionen!Druckbereich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Lars-Oliver Schadt</dc:creator>
  <dc:description/>
  <cp:lastModifiedBy>Lars-Oliver Schadt</cp:lastModifiedBy>
  <cp:revision>8</cp:revision>
  <cp:lastPrinted>2020-02-01T07:05:01Z</cp:lastPrinted>
  <dcterms:created xsi:type="dcterms:W3CDTF">2017-08-21T22:35:19Z</dcterms:created>
  <dcterms:modified xsi:type="dcterms:W3CDTF">2020-02-01T07:05:08Z</dcterms:modified>
  <dc:language>de-DE</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